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3. DISTRIBUCION DEL INGRESO\INFORMES\GINI 2023\2do trimestre\"/>
    </mc:Choice>
  </mc:AlternateContent>
  <bookViews>
    <workbookView xWindow="-120" yWindow="-120" windowWidth="19440" windowHeight="10440" tabRatio="663" firstSheet="3" activeTab="12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 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I6" i="9"/>
  <c r="C7" i="9"/>
  <c r="I7" i="9"/>
  <c r="C8" i="9"/>
  <c r="I8" i="9"/>
  <c r="C9" i="9"/>
  <c r="I9" i="9"/>
  <c r="C10" i="9"/>
  <c r="I10" i="9"/>
  <c r="C11" i="9"/>
  <c r="I11" i="9"/>
  <c r="C12" i="9"/>
  <c r="I12" i="9"/>
  <c r="C13" i="9"/>
  <c r="I13" i="9"/>
  <c r="C14" i="9"/>
  <c r="I14" i="9"/>
  <c r="C15" i="9"/>
  <c r="I15" i="9"/>
  <c r="C16" i="9"/>
  <c r="I16" i="9"/>
  <c r="C17" i="9"/>
  <c r="C18" i="9"/>
  <c r="C19" i="9"/>
</calcChain>
</file>

<file path=xl/sharedStrings.xml><?xml version="1.0" encoding="utf-8"?>
<sst xmlns="http://schemas.openxmlformats.org/spreadsheetml/2006/main" count="338" uniqueCount="97">
  <si>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</si>
  <si>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</si>
  <si>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</si>
  <si>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</si>
  <si>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</si>
  <si>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</si>
  <si>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</si>
  <si>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</si>
  <si>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</si>
  <si>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</si>
  <si>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</si>
  <si>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</si>
  <si>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</si>
  <si>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</si>
  <si>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</si>
  <si>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</si>
  <si>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</si>
  <si>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</si>
  <si>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</si>
  <si>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</si>
  <si>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</si>
  <si>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</si>
  <si>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</si>
  <si>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</si>
  <si>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</si>
  <si>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</si>
  <si>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</si>
  <si>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</si>
  <si>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</si>
  <si>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</si>
  <si>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</si>
  <si>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</si>
  <si>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</si>
  <si>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</si>
  <si>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</si>
  <si>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</si>
  <si>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</si>
  <si>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</si>
  <si>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</si>
  <si>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</si>
  <si>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</si>
  <si>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</si>
  <si>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</si>
  <si>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</si>
  <si>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</si>
  <si>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</si>
  <si>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</si>
  <si>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</si>
  <si>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</si>
  <si>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</si>
  <si>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</si>
  <si>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</si>
  <si>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</si>
  <si>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</si>
  <si>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</si>
  <si>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</si>
  <si>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</si>
  <si>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</si>
  <si>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</si>
  <si>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</si>
  <si>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</si>
  <si>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</si>
  <si>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</si>
  <si>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</si>
  <si>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</si>
  <si>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</si>
  <si>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</si>
  <si>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</si>
  <si>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</si>
  <si>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</si>
  <si>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</si>
  <si>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</si>
  <si>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</si>
  <si>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</si>
  <si>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</si>
  <si>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</si>
  <si>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</si>
  <si>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</si>
  <si>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</si>
  <si>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asalariada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</si>
  <si>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</si>
  <si>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</si>
  <si>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</si>
  <si>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</si>
  <si>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t>Tabla 4 - Brecha de ingresos por medianas y promedios del ingreso per cápita familiar de la población. Trimestres con aguinaldo. Aglomerado Gran Tucumán - Tafí Viejo. Evolución tercer trimestre 2016 - primer trimestre 2023</t>
  </si>
  <si>
    <t>Tabla 1 - Población según escala de ingreso per cápita familiar. Aglomerado Gran Tucumán - Tafí Viejo. Segundo trimestre de 2023</t>
  </si>
  <si>
    <t>Tabla 2 - Brecha de ingresos por medianas y promedios del ingreso per cápita familiar de la población. Aglomerado Gran Tucumán - Tafí Viejo.Evolución segundo trimestre 2016 - Segundo trimestre de 2023</t>
  </si>
  <si>
    <t>Tabla 5 - Población total según escala de ingreso individual. Aglomerado Gran Tucumán - Tafí Viejo. Segundo trimestre de 2023</t>
  </si>
  <si>
    <t>Tabla 6 - Población total según escala de ingreso individual por sexo. Aglomerado Gran Tucumán - Tafí Viejo. Segundo trimestre de 2023</t>
  </si>
  <si>
    <t>Tabla 7 -  Población ocupada según escala de ingreso de la ocupación principal. Aglomerado Gran Tucumán - Tafí Viejo. Segundo trimestre de 2023</t>
  </si>
  <si>
    <t>Tabla 8 -  Población asalariada según escala de ingreso de la ocupación principal. Aglomerado Gran Tucumán - Tafí Viejo. Segundo trimestre de 2023</t>
  </si>
  <si>
    <t>Tabla 9 - Población asalariada según escala de ingreso de la ocupación principal, por tenencia de descuento jubilatorio. Aglomerado Gran Tucumán - Tafí Viejo. Segundo trimestre de 2023</t>
  </si>
  <si>
    <t>Tabla 10 -  Hogares según escala de ingreso total familiar. Aglomerado Gran Tucumán - Tafí Viejo. Segundo trimestre de 2023</t>
  </si>
  <si>
    <t>Tabla 11 -  Hogares según escala de ingreso total familiar por fuente, cantidad de miembros promedio por hogar y relación de dependencia. Aglomerado Gran Tucumán - Tafí Viejo. Segundo trimestre de 2023</t>
  </si>
  <si>
    <t>Tabla 12 -  Hogares según escala de ingreso per cápita familiar. Aglomerado Gran Tucumán - Tafí Viejo. Segundo trimestre de 2023</t>
  </si>
  <si>
    <t>Tabla 13 -  Hogares según escala de ingreso per cápita familiar por fuente laboral y no laboral, cantidad de miembros promedio del hogar y relación de dependencia. Aglomerado Gran Tucumán - Tafí Viejo. Segundo trimestre de 2023</t>
  </si>
  <si>
    <t>Tabla 3 - Brecha de ingresos por medianas y promedios del ingreso per cápita familiar de la población. Trimestres sin aguinaldo. Aglomerado Gran Tucumán - Tafí Viejo. Evolución segundo trimestre 2016 -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</si>
</sst>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  <numFmt numFmtId="170" formatCode="_-* #,##0.0000_-;\-* #,##0.00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278">
    <xf numFmtId="0" fontId="0" fillId="0" borderId="0" xfId="0"/>
    <xf numFmtId="165" fontId="4" fillId="2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 wrapText="1" inden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indent="1"/>
    </xf>
    <xf numFmtId="0" fontId="5" fillId="2" borderId="0" xfId="2" applyFont="1" applyFill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0" xfId="2" applyNumberFormat="1" applyFont="1" applyFill="1" applyAlignment="1">
      <alignment horizontal="left" vertical="center" wrapText="1" indent="1"/>
    </xf>
    <xf numFmtId="165" fontId="5" fillId="2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2" borderId="0" xfId="2" applyNumberFormat="1" applyFont="1" applyFill="1" applyBorder="1" applyAlignment="1">
      <alignment horizontal="left" vertical="center" wrapText="1" indent="1"/>
    </xf>
    <xf numFmtId="165" fontId="4" fillId="2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2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15" fillId="2" borderId="0" xfId="2" applyFont="1" applyFill="1" applyAlignment="1">
      <alignment vertical="center" wrapText="1"/>
    </xf>
    <xf numFmtId="165" fontId="12" fillId="2" borderId="0" xfId="2" applyNumberFormat="1" applyFont="1" applyFill="1" applyAlignment="1">
      <alignment horizontal="left" vertical="center" wrapText="1" indent="1"/>
    </xf>
    <xf numFmtId="0" fontId="15" fillId="2" borderId="0" xfId="2" applyFont="1" applyFill="1" applyAlignment="1">
      <alignment horizontal="left" vertical="center" wrapText="1"/>
    </xf>
    <xf numFmtId="165" fontId="15" fillId="2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2" borderId="0" xfId="2" applyFont="1" applyFill="1" applyAlignment="1">
      <alignment horizontal="left" vertical="center" wrapText="1" indent="2"/>
    </xf>
    <xf numFmtId="165" fontId="15" fillId="2" borderId="0" xfId="2" applyNumberFormat="1" applyFont="1" applyFill="1" applyAlignment="1">
      <alignment horizontal="left" vertical="center" wrapText="1" indent="2"/>
    </xf>
    <xf numFmtId="0" fontId="12" fillId="2" borderId="0" xfId="2" applyFont="1" applyFill="1" applyAlignment="1">
      <alignment horizontal="left" vertical="center" wrapText="1" indent="3"/>
    </xf>
    <xf numFmtId="165" fontId="12" fillId="2" borderId="0" xfId="2" applyNumberFormat="1" applyFont="1" applyFill="1" applyAlignment="1">
      <alignment horizontal="left" vertical="center" wrapText="1" indent="3"/>
    </xf>
    <xf numFmtId="165" fontId="15" fillId="2" borderId="0" xfId="2" applyNumberFormat="1" applyFont="1" applyFill="1" applyAlignment="1">
      <alignment vertical="center" wrapText="1"/>
    </xf>
    <xf numFmtId="165" fontId="12" fillId="2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165" fontId="12" fillId="2" borderId="0" xfId="2" applyNumberFormat="1" applyFont="1" applyFill="1" applyAlignment="1">
      <alignment horizontal="left" vertical="center"/>
    </xf>
    <xf numFmtId="0" fontId="12" fillId="2" borderId="0" xfId="2" applyFont="1" applyFill="1" applyBorder="1" applyAlignment="1">
      <alignment horizontal="left" vertical="center"/>
    </xf>
    <xf numFmtId="165" fontId="12" fillId="2" borderId="0" xfId="2" applyNumberFormat="1" applyFont="1" applyFill="1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0" fontId="9" fillId="2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1" fillId="2" borderId="0" xfId="1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9" xfId="0" applyBorder="1"/>
    <xf numFmtId="170" fontId="0" fillId="0" borderId="0" xfId="0" applyNumberFormat="1"/>
    <xf numFmtId="170" fontId="25" fillId="0" borderId="0" xfId="0" applyNumberFormat="1" applyFont="1"/>
    <xf numFmtId="0" fontId="28" fillId="0" borderId="0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166" fontId="10" fillId="2" borderId="0" xfId="1" applyNumberFormat="1" applyFont="1" applyFill="1" applyBorder="1" applyAlignment="1">
      <alignment vertical="center"/>
    </xf>
    <xf numFmtId="0" fontId="21" fillId="2" borderId="0" xfId="2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center" vertical="center" wrapText="1"/>
    </xf>
    <xf numFmtId="0" fontId="10" fillId="0" borderId="3" xfId="0" applyFont="1" applyFill="1" applyBorder="1"/>
    <xf numFmtId="0" fontId="29" fillId="2" borderId="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horizontal="center" vertical="center"/>
    </xf>
    <xf numFmtId="166" fontId="29" fillId="2" borderId="6" xfId="1" applyNumberFormat="1" applyFont="1" applyFill="1" applyBorder="1" applyAlignment="1">
      <alignment horizontal="center" vertical="center"/>
    </xf>
    <xf numFmtId="166" fontId="29" fillId="2" borderId="1" xfId="1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8" fillId="0" borderId="0" xfId="0" applyFont="1" applyBorder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66" fontId="10" fillId="2" borderId="1" xfId="1" applyNumberFormat="1" applyFont="1" applyFill="1" applyBorder="1" applyAlignment="1">
      <alignment horizontal="right" vertical="center"/>
    </xf>
    <xf numFmtId="3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vertical="center" wrapText="1"/>
    </xf>
    <xf numFmtId="0" fontId="21" fillId="0" borderId="2" xfId="2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/>
    </xf>
    <xf numFmtId="166" fontId="10" fillId="2" borderId="1" xfId="1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/>
    <xf numFmtId="0" fontId="21" fillId="0" borderId="0" xfId="2" applyFont="1" applyFill="1" applyBorder="1" applyAlignment="1">
      <alignment horizontal="left" vertical="center"/>
    </xf>
    <xf numFmtId="166" fontId="21" fillId="0" borderId="0" xfId="1" applyNumberFormat="1" applyFont="1" applyFill="1" applyBorder="1" applyAlignment="1">
      <alignment horizontal="right" vertical="center"/>
    </xf>
    <xf numFmtId="166" fontId="21" fillId="0" borderId="0" xfId="2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/>
    </xf>
    <xf numFmtId="165" fontId="21" fillId="0" borderId="0" xfId="2" applyNumberFormat="1" applyFont="1" applyFill="1" applyBorder="1" applyAlignment="1">
      <alignment horizontal="left" vertical="center"/>
    </xf>
    <xf numFmtId="169" fontId="21" fillId="0" borderId="0" xfId="3" applyNumberFormat="1" applyFont="1" applyFill="1" applyBorder="1" applyAlignment="1">
      <alignment horizontal="right" vertical="center"/>
    </xf>
    <xf numFmtId="0" fontId="21" fillId="0" borderId="15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left" vertical="center"/>
    </xf>
    <xf numFmtId="165" fontId="21" fillId="0" borderId="1" xfId="1" applyNumberFormat="1" applyFont="1" applyFill="1" applyBorder="1" applyAlignment="1">
      <alignment horizontal="right" vertical="center"/>
    </xf>
    <xf numFmtId="165" fontId="21" fillId="0" borderId="1" xfId="2" applyNumberFormat="1" applyFont="1" applyFill="1" applyBorder="1" applyAlignment="1">
      <alignment horizontal="left" vertical="center"/>
    </xf>
    <xf numFmtId="166" fontId="21" fillId="0" borderId="1" xfId="1" applyNumberFormat="1" applyFont="1" applyFill="1" applyBorder="1" applyAlignment="1">
      <alignment horizontal="right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1" fillId="0" borderId="0" xfId="3" applyNumberFormat="1" applyFont="1" applyFill="1" applyBorder="1"/>
    <xf numFmtId="166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166" fontId="24" fillId="0" borderId="0" xfId="1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6" fontId="24" fillId="0" borderId="0" xfId="1" applyNumberFormat="1" applyFont="1" applyFill="1" applyBorder="1" applyAlignment="1">
      <alignment horizontal="center" vertical="center"/>
    </xf>
    <xf numFmtId="169" fontId="24" fillId="0" borderId="0" xfId="0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 wrapText="1"/>
    </xf>
    <xf numFmtId="2" fontId="21" fillId="0" borderId="0" xfId="3" applyNumberFormat="1" applyFont="1" applyFill="1" applyBorder="1" applyAlignment="1">
      <alignment horizontal="right" vertical="center"/>
    </xf>
    <xf numFmtId="0" fontId="21" fillId="0" borderId="1" xfId="3" applyNumberFormat="1" applyFont="1" applyFill="1" applyBorder="1" applyAlignment="1">
      <alignment horizontal="right" vertical="center"/>
    </xf>
    <xf numFmtId="167" fontId="0" fillId="0" borderId="0" xfId="3" applyNumberFormat="1" applyFont="1" applyBorder="1"/>
    <xf numFmtId="0" fontId="29" fillId="2" borderId="0" xfId="0" applyFont="1" applyFill="1"/>
    <xf numFmtId="0" fontId="21" fillId="2" borderId="1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3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/>
    </xf>
    <xf numFmtId="165" fontId="21" fillId="2" borderId="0" xfId="1" applyNumberFormat="1" applyFont="1" applyFill="1" applyBorder="1" applyAlignment="1">
      <alignment horizontal="right" vertical="center"/>
    </xf>
    <xf numFmtId="165" fontId="21" fillId="2" borderId="0" xfId="2" applyNumberFormat="1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left" vertical="center"/>
    </xf>
    <xf numFmtId="165" fontId="21" fillId="2" borderId="1" xfId="1" applyNumberFormat="1" applyFont="1" applyFill="1" applyBorder="1" applyAlignment="1">
      <alignment horizontal="right" vertical="center"/>
    </xf>
    <xf numFmtId="165" fontId="21" fillId="2" borderId="1" xfId="2" applyNumberFormat="1" applyFont="1" applyFill="1" applyBorder="1" applyAlignment="1">
      <alignment horizontal="left" vertical="center"/>
    </xf>
    <xf numFmtId="166" fontId="21" fillId="2" borderId="1" xfId="1" applyNumberFormat="1" applyFont="1" applyFill="1" applyBorder="1" applyAlignment="1">
      <alignment horizontal="right" vertical="center"/>
    </xf>
    <xf numFmtId="0" fontId="21" fillId="2" borderId="1" xfId="3" applyNumberFormat="1" applyFont="1" applyFill="1" applyBorder="1" applyAlignment="1">
      <alignment horizontal="right" vertical="center"/>
    </xf>
    <xf numFmtId="1" fontId="0" fillId="0" borderId="0" xfId="0" applyNumberFormat="1"/>
    <xf numFmtId="167" fontId="0" fillId="0" borderId="0" xfId="3" applyNumberFormat="1" applyFont="1"/>
    <xf numFmtId="0" fontId="15" fillId="2" borderId="4" xfId="2" applyFont="1" applyFill="1" applyBorder="1" applyAlignment="1">
      <alignment horizontal="left" vertical="center"/>
    </xf>
    <xf numFmtId="165" fontId="15" fillId="2" borderId="4" xfId="1" applyNumberFormat="1" applyFont="1" applyFill="1" applyBorder="1" applyAlignment="1">
      <alignment horizontal="right" vertical="center"/>
    </xf>
    <xf numFmtId="165" fontId="15" fillId="2" borderId="4" xfId="2" applyNumberFormat="1" applyFont="1" applyFill="1" applyBorder="1" applyAlignment="1">
      <alignment horizontal="left" vertical="center"/>
    </xf>
    <xf numFmtId="166" fontId="15" fillId="2" borderId="4" xfId="1" applyNumberFormat="1" applyFont="1" applyFill="1" applyBorder="1" applyAlignment="1">
      <alignment horizontal="right" vertical="center"/>
    </xf>
    <xf numFmtId="2" fontId="15" fillId="2" borderId="4" xfId="3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right" vertical="center"/>
    </xf>
    <xf numFmtId="165" fontId="15" fillId="2" borderId="0" xfId="2" applyNumberFormat="1" applyFont="1" applyFill="1" applyBorder="1" applyAlignment="1">
      <alignment horizontal="left" vertical="center"/>
    </xf>
    <xf numFmtId="166" fontId="15" fillId="2" borderId="0" xfId="1" applyNumberFormat="1" applyFont="1" applyFill="1" applyBorder="1" applyAlignment="1">
      <alignment horizontal="right" vertical="center"/>
    </xf>
    <xf numFmtId="169" fontId="10" fillId="0" borderId="0" xfId="3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 wrapText="1"/>
    </xf>
    <xf numFmtId="165" fontId="21" fillId="0" borderId="1" xfId="1" applyNumberFormat="1" applyFont="1" applyFill="1" applyBorder="1" applyAlignment="1">
      <alignment horizontal="right" vertical="center" wrapText="1"/>
    </xf>
    <xf numFmtId="166" fontId="12" fillId="2" borderId="0" xfId="2" applyNumberFormat="1" applyFont="1" applyFill="1" applyAlignment="1">
      <alignment horizontal="left" vertical="center" wrapText="1" indent="1"/>
    </xf>
    <xf numFmtId="165" fontId="10" fillId="2" borderId="0" xfId="1" applyNumberFormat="1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center" vertical="center"/>
    </xf>
    <xf numFmtId="166" fontId="21" fillId="2" borderId="1" xfId="2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 applyAlignment="1">
      <alignment horizontal="right" vertical="center" indent="1"/>
    </xf>
    <xf numFmtId="166" fontId="10" fillId="0" borderId="0" xfId="1" applyNumberFormat="1" applyFont="1" applyFill="1" applyBorder="1" applyAlignment="1">
      <alignment horizontal="right" vertical="center" wrapText="1"/>
    </xf>
    <xf numFmtId="169" fontId="10" fillId="0" borderId="0" xfId="3" applyNumberFormat="1" applyFont="1" applyFill="1" applyBorder="1" applyAlignment="1">
      <alignment horizontal="right" vertical="center" indent="1"/>
    </xf>
    <xf numFmtId="166" fontId="21" fillId="0" borderId="0" xfId="1" applyNumberFormat="1" applyFont="1" applyFill="1" applyBorder="1" applyAlignment="1">
      <alignment horizontal="right" vertical="center" wrapText="1"/>
    </xf>
    <xf numFmtId="169" fontId="21" fillId="0" borderId="0" xfId="3" applyNumberFormat="1" applyFont="1" applyFill="1" applyBorder="1" applyAlignment="1">
      <alignment horizontal="right" vertical="center" indent="1"/>
    </xf>
    <xf numFmtId="0" fontId="21" fillId="0" borderId="1" xfId="2" applyFont="1" applyFill="1" applyBorder="1" applyAlignment="1">
      <alignment horizontal="left" vertical="center" wrapText="1"/>
    </xf>
    <xf numFmtId="165" fontId="21" fillId="0" borderId="1" xfId="2" applyNumberFormat="1" applyFont="1" applyFill="1" applyBorder="1" applyAlignment="1">
      <alignment horizontal="left" vertical="center" wrapText="1" indent="1"/>
    </xf>
    <xf numFmtId="165" fontId="10" fillId="0" borderId="0" xfId="1" applyNumberFormat="1" applyFont="1" applyFill="1" applyBorder="1" applyAlignment="1">
      <alignment horizontal="right" vertical="center"/>
    </xf>
    <xf numFmtId="0" fontId="21" fillId="0" borderId="1" xfId="2" applyFont="1" applyFill="1" applyBorder="1" applyAlignment="1">
      <alignment horizontal="center" vertical="center"/>
    </xf>
    <xf numFmtId="166" fontId="21" fillId="0" borderId="1" xfId="2" applyNumberFormat="1" applyFont="1" applyFill="1" applyBorder="1" applyAlignment="1">
      <alignment horizontal="left" vertical="center"/>
    </xf>
    <xf numFmtId="0" fontId="21" fillId="2" borderId="1" xfId="2" applyFont="1" applyFill="1" applyBorder="1" applyAlignment="1">
      <alignment horizontal="center" vertical="center" wrapText="1"/>
    </xf>
    <xf numFmtId="168" fontId="7" fillId="2" borderId="0" xfId="1" applyNumberFormat="1" applyFont="1" applyFill="1" applyBorder="1" applyAlignment="1">
      <alignment vertical="center"/>
    </xf>
    <xf numFmtId="166" fontId="7" fillId="2" borderId="0" xfId="1" applyNumberFormat="1" applyFont="1" applyFill="1" applyBorder="1" applyAlignment="1">
      <alignment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166" fontId="24" fillId="2" borderId="1" xfId="1" applyNumberFormat="1" applyFont="1" applyFill="1" applyBorder="1" applyAlignment="1">
      <alignment horizontal="center" vertical="center"/>
    </xf>
    <xf numFmtId="169" fontId="31" fillId="0" borderId="1" xfId="3" applyNumberFormat="1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 vertical="center"/>
    </xf>
    <xf numFmtId="0" fontId="0" fillId="0" borderId="2" xfId="0" applyBorder="1"/>
    <xf numFmtId="0" fontId="21" fillId="0" borderId="16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7" xfId="0" applyBorder="1"/>
    <xf numFmtId="43" fontId="12" fillId="0" borderId="0" xfId="1" applyNumberFormat="1" applyFont="1" applyFill="1" applyAlignment="1">
      <alignment horizontal="right" vertical="center" wrapText="1"/>
    </xf>
    <xf numFmtId="1" fontId="8" fillId="0" borderId="0" xfId="0" applyNumberFormat="1" applyFont="1" applyFill="1"/>
    <xf numFmtId="169" fontId="0" fillId="0" borderId="0" xfId="0" applyNumberFormat="1"/>
    <xf numFmtId="0" fontId="21" fillId="2" borderId="1" xfId="2" applyFont="1" applyFill="1" applyBorder="1" applyAlignment="1">
      <alignment horizontal="center" vertical="center" wrapText="1"/>
    </xf>
    <xf numFmtId="166" fontId="12" fillId="2" borderId="0" xfId="1" applyNumberFormat="1" applyFont="1" applyFill="1" applyAlignment="1">
      <alignment horizontal="right" vertical="center" wrapText="1"/>
    </xf>
    <xf numFmtId="169" fontId="7" fillId="2" borderId="0" xfId="3" applyNumberFormat="1" applyFont="1" applyFill="1" applyBorder="1" applyAlignment="1">
      <alignment horizontal="center" vertical="center"/>
    </xf>
    <xf numFmtId="169" fontId="24" fillId="2" borderId="1" xfId="3" applyNumberFormat="1" applyFont="1" applyFill="1" applyBorder="1" applyAlignment="1">
      <alignment horizontal="center" vertical="center"/>
    </xf>
    <xf numFmtId="169" fontId="24" fillId="0" borderId="1" xfId="0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right" vertical="center"/>
    </xf>
    <xf numFmtId="165" fontId="10" fillId="2" borderId="0" xfId="3" applyNumberFormat="1" applyFont="1" applyFill="1" applyBorder="1"/>
    <xf numFmtId="165" fontId="21" fillId="2" borderId="0" xfId="3" applyNumberFormat="1" applyFont="1" applyFill="1" applyBorder="1" applyAlignment="1">
      <alignment horizontal="right" vertical="center"/>
    </xf>
    <xf numFmtId="165" fontId="21" fillId="2" borderId="0" xfId="3" applyNumberFormat="1" applyFont="1" applyFill="1" applyBorder="1"/>
    <xf numFmtId="165" fontId="21" fillId="2" borderId="1" xfId="3" applyNumberFormat="1" applyFont="1" applyFill="1" applyBorder="1" applyAlignment="1">
      <alignment horizontal="right" vertical="center"/>
    </xf>
    <xf numFmtId="0" fontId="28" fillId="0" borderId="2" xfId="2" applyFont="1" applyFill="1" applyBorder="1" applyAlignment="1">
      <alignment horizontal="center" vertical="center" wrapText="1"/>
    </xf>
    <xf numFmtId="0" fontId="27" fillId="0" borderId="13" xfId="2" applyFont="1" applyFill="1" applyBorder="1" applyAlignment="1">
      <alignment horizontal="center" vertical="center" wrapText="1"/>
    </xf>
    <xf numFmtId="0" fontId="27" fillId="0" borderId="5" xfId="2" applyFont="1" applyFill="1" applyBorder="1" applyAlignment="1">
      <alignment horizontal="center" vertical="center" wrapText="1"/>
    </xf>
    <xf numFmtId="0" fontId="27" fillId="0" borderId="14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wrapText="1"/>
    </xf>
    <xf numFmtId="0" fontId="27" fillId="2" borderId="11" xfId="2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0" fontId="27" fillId="2" borderId="1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 wrapText="1"/>
    </xf>
    <xf numFmtId="166" fontId="10" fillId="2" borderId="0" xfId="1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/>
    </xf>
    <xf numFmtId="166" fontId="21" fillId="2" borderId="0" xfId="1" applyNumberFormat="1" applyFont="1" applyFill="1" applyBorder="1" applyAlignment="1">
      <alignment horizontal="center" vertical="center"/>
    </xf>
    <xf numFmtId="166" fontId="21" fillId="2" borderId="0" xfId="2" applyNumberFormat="1" applyFont="1" applyFill="1" applyBorder="1" applyAlignment="1">
      <alignment horizontal="center" vertical="center"/>
    </xf>
    <xf numFmtId="165" fontId="21" fillId="2" borderId="0" xfId="3" applyNumberFormat="1" applyFont="1" applyFill="1" applyBorder="1" applyAlignment="1">
      <alignment horizontal="center" vertical="center"/>
    </xf>
    <xf numFmtId="165" fontId="21" fillId="2" borderId="0" xfId="3" applyNumberFormat="1" applyFont="1" applyFill="1" applyBorder="1" applyAlignment="1">
      <alignment horizontal="center"/>
    </xf>
    <xf numFmtId="165" fontId="21" fillId="2" borderId="0" xfId="1" applyNumberFormat="1" applyFont="1" applyFill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166" fontId="21" fillId="2" borderId="1" xfId="2" applyNumberFormat="1" applyFont="1" applyFill="1" applyBorder="1" applyAlignment="1">
      <alignment horizontal="center" vertical="center"/>
    </xf>
    <xf numFmtId="165" fontId="21" fillId="2" borderId="1" xfId="3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9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opLeftCell="A4" zoomScaleNormal="100" workbookViewId="0">
      <selection activeCell="L13" sqref="L13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>
      <c r="L1" s="168"/>
    </row>
    <row r="2" spans="1:18" ht="42.75" customHeight="1" x14ac:dyDescent="0.25">
      <c r="B2" s="230" t="s">
        <v>85</v>
      </c>
      <c r="C2" s="231"/>
      <c r="D2" s="231"/>
      <c r="E2" s="231"/>
      <c r="F2" s="231"/>
      <c r="G2" s="231"/>
      <c r="H2" s="231"/>
      <c r="I2" s="231"/>
      <c r="J2" s="232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229" t="s">
        <v>0</v>
      </c>
      <c r="C3" s="229" t="s">
        <v>1</v>
      </c>
      <c r="D3" s="229"/>
      <c r="E3" s="229" t="s">
        <v>2</v>
      </c>
      <c r="F3" s="229"/>
      <c r="G3" s="229" t="s">
        <v>3</v>
      </c>
      <c r="H3" s="229"/>
      <c r="I3" s="229"/>
      <c r="J3" s="229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233"/>
      <c r="C4" s="83" t="s">
        <v>4</v>
      </c>
      <c r="D4" s="83" t="s">
        <v>5</v>
      </c>
      <c r="E4" s="83" t="s">
        <v>6</v>
      </c>
      <c r="F4" s="83" t="s">
        <v>7</v>
      </c>
      <c r="G4" s="83" t="s">
        <v>39</v>
      </c>
      <c r="H4" s="83" t="s">
        <v>9</v>
      </c>
      <c r="I4" s="83" t="s">
        <v>10</v>
      </c>
      <c r="J4" s="83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234"/>
      <c r="C5" s="84" t="s">
        <v>12</v>
      </c>
      <c r="D5" s="84" t="s">
        <v>12</v>
      </c>
      <c r="E5" s="84"/>
      <c r="F5" s="84" t="s">
        <v>13</v>
      </c>
      <c r="G5" s="84" t="s">
        <v>12</v>
      </c>
      <c r="H5" s="84" t="s">
        <v>13</v>
      </c>
      <c r="I5" s="84" t="s">
        <v>12</v>
      </c>
      <c r="J5" s="84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85">
        <v>1</v>
      </c>
      <c r="C6" s="203">
        <v>0</v>
      </c>
      <c r="D6" s="204">
        <v>22200</v>
      </c>
      <c r="E6" s="205">
        <v>91903</v>
      </c>
      <c r="F6" s="221">
        <v>10</v>
      </c>
      <c r="G6" s="205">
        <v>1466146</v>
      </c>
      <c r="H6" s="206">
        <v>2.5</v>
      </c>
      <c r="I6" s="205">
        <v>15953</v>
      </c>
      <c r="J6" s="205">
        <v>17880</v>
      </c>
      <c r="K6" s="30"/>
      <c r="L6" s="30"/>
      <c r="M6" s="30"/>
      <c r="N6" s="30"/>
      <c r="O6" s="30"/>
      <c r="P6" s="30"/>
    </row>
    <row r="7" spans="1:18" x14ac:dyDescent="0.25">
      <c r="B7" s="85">
        <v>2</v>
      </c>
      <c r="C7" s="204">
        <v>22200</v>
      </c>
      <c r="D7" s="204">
        <v>30000</v>
      </c>
      <c r="E7" s="205">
        <v>91697</v>
      </c>
      <c r="F7" s="221">
        <v>10</v>
      </c>
      <c r="G7" s="205">
        <v>2420409</v>
      </c>
      <c r="H7" s="206">
        <v>4.2</v>
      </c>
      <c r="I7" s="205">
        <v>26396</v>
      </c>
      <c r="J7" s="205">
        <v>26340</v>
      </c>
    </row>
    <row r="8" spans="1:18" x14ac:dyDescent="0.25">
      <c r="B8" s="85">
        <v>3</v>
      </c>
      <c r="C8" s="204">
        <v>30000</v>
      </c>
      <c r="D8" s="204">
        <v>36800</v>
      </c>
      <c r="E8" s="205">
        <v>91840</v>
      </c>
      <c r="F8" s="221">
        <v>10</v>
      </c>
      <c r="G8" s="205">
        <v>3048435</v>
      </c>
      <c r="H8" s="206">
        <v>5.2</v>
      </c>
      <c r="I8" s="205">
        <v>33193</v>
      </c>
      <c r="J8" s="205">
        <v>32650</v>
      </c>
    </row>
    <row r="9" spans="1:18" x14ac:dyDescent="0.25">
      <c r="B9" s="85">
        <v>4</v>
      </c>
      <c r="C9" s="204">
        <v>36943</v>
      </c>
      <c r="D9" s="204">
        <v>43000</v>
      </c>
      <c r="E9" s="205">
        <v>92021</v>
      </c>
      <c r="F9" s="221">
        <v>10</v>
      </c>
      <c r="G9" s="205">
        <v>3679508</v>
      </c>
      <c r="H9" s="206">
        <v>6.3</v>
      </c>
      <c r="I9" s="205">
        <v>39986</v>
      </c>
      <c r="J9" s="205">
        <v>40000</v>
      </c>
    </row>
    <row r="10" spans="1:18" x14ac:dyDescent="0.25">
      <c r="B10" s="85">
        <v>5</v>
      </c>
      <c r="C10" s="204">
        <v>43000</v>
      </c>
      <c r="D10" s="204">
        <v>50000</v>
      </c>
      <c r="E10" s="205">
        <v>91288</v>
      </c>
      <c r="F10" s="221">
        <v>10</v>
      </c>
      <c r="G10" s="205">
        <v>4217113</v>
      </c>
      <c r="H10" s="206">
        <v>7.2</v>
      </c>
      <c r="I10" s="205">
        <v>46196</v>
      </c>
      <c r="J10" s="205">
        <v>45671</v>
      </c>
    </row>
    <row r="11" spans="1:18" x14ac:dyDescent="0.25">
      <c r="B11" s="85">
        <v>6</v>
      </c>
      <c r="C11" s="204">
        <v>50000</v>
      </c>
      <c r="D11" s="204">
        <v>60000</v>
      </c>
      <c r="E11" s="205">
        <v>91758</v>
      </c>
      <c r="F11" s="221">
        <v>10</v>
      </c>
      <c r="G11" s="205">
        <v>5068512</v>
      </c>
      <c r="H11" s="206">
        <v>8.6999999999999993</v>
      </c>
      <c r="I11" s="205">
        <v>55238</v>
      </c>
      <c r="J11" s="205">
        <v>55250</v>
      </c>
    </row>
    <row r="12" spans="1:18" x14ac:dyDescent="0.25">
      <c r="B12" s="85">
        <v>7</v>
      </c>
      <c r="C12" s="204">
        <v>60000</v>
      </c>
      <c r="D12" s="204">
        <v>72000</v>
      </c>
      <c r="E12" s="205">
        <v>91864</v>
      </c>
      <c r="F12" s="221">
        <v>10</v>
      </c>
      <c r="G12" s="205">
        <v>6077336</v>
      </c>
      <c r="H12" s="206">
        <v>10.4</v>
      </c>
      <c r="I12" s="205">
        <v>66156</v>
      </c>
      <c r="J12" s="205">
        <v>67500</v>
      </c>
    </row>
    <row r="13" spans="1:18" x14ac:dyDescent="0.25">
      <c r="B13" s="85">
        <v>8</v>
      </c>
      <c r="C13" s="204">
        <v>72000</v>
      </c>
      <c r="D13" s="204">
        <v>92000</v>
      </c>
      <c r="E13" s="205">
        <v>91655</v>
      </c>
      <c r="F13" s="221">
        <v>10</v>
      </c>
      <c r="G13" s="205">
        <v>7308808</v>
      </c>
      <c r="H13" s="206">
        <v>12.5</v>
      </c>
      <c r="I13" s="205">
        <v>79743</v>
      </c>
      <c r="J13" s="205">
        <v>77500</v>
      </c>
    </row>
    <row r="14" spans="1:18" x14ac:dyDescent="0.25">
      <c r="B14" s="85">
        <v>9</v>
      </c>
      <c r="C14" s="204">
        <v>92000</v>
      </c>
      <c r="D14" s="204">
        <v>116667</v>
      </c>
      <c r="E14" s="205">
        <v>91985</v>
      </c>
      <c r="F14" s="221">
        <v>10</v>
      </c>
      <c r="G14" s="205">
        <v>9459693</v>
      </c>
      <c r="H14" s="206">
        <v>16.2</v>
      </c>
      <c r="I14" s="205">
        <v>102840</v>
      </c>
      <c r="J14" s="205">
        <v>103000</v>
      </c>
    </row>
    <row r="15" spans="1:18" x14ac:dyDescent="0.25">
      <c r="B15" s="85">
        <v>10</v>
      </c>
      <c r="C15" s="204">
        <v>118000</v>
      </c>
      <c r="D15" s="204">
        <v>500000</v>
      </c>
      <c r="E15" s="205">
        <v>91298</v>
      </c>
      <c r="F15" s="221">
        <v>10</v>
      </c>
      <c r="G15" s="205">
        <v>15558210</v>
      </c>
      <c r="H15" s="206">
        <v>26.7</v>
      </c>
      <c r="I15" s="205">
        <v>170411</v>
      </c>
      <c r="J15" s="205">
        <v>145000</v>
      </c>
    </row>
    <row r="16" spans="1:18" ht="17.25" x14ac:dyDescent="0.4">
      <c r="B16" s="86" t="s">
        <v>31</v>
      </c>
      <c r="C16" s="207"/>
      <c r="D16" s="207"/>
      <c r="E16" s="208">
        <v>917309</v>
      </c>
      <c r="F16" s="222">
        <v>100</v>
      </c>
      <c r="G16" s="208">
        <v>58304170</v>
      </c>
      <c r="H16" s="209">
        <v>100</v>
      </c>
      <c r="I16" s="208">
        <v>63560</v>
      </c>
      <c r="J16" s="208">
        <v>50000</v>
      </c>
      <c r="K16" s="82"/>
      <c r="L16" s="81"/>
    </row>
    <row r="17" spans="2:10" x14ac:dyDescent="0.25">
      <c r="B17" s="31" t="s">
        <v>14</v>
      </c>
      <c r="C17" s="32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31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28"/>
      <c r="D19" s="123"/>
      <c r="E19" s="155"/>
      <c r="F19" s="28"/>
      <c r="G19" s="28"/>
      <c r="H19" s="28"/>
      <c r="I19" s="28"/>
      <c r="J19" s="28"/>
    </row>
    <row r="20" spans="2:10" x14ac:dyDescent="0.25">
      <c r="D20" s="28"/>
      <c r="E20" s="166"/>
      <c r="F20" s="169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="85" zoomScaleNormal="85" workbookViewId="0">
      <selection activeCell="C6" sqref="C6:K18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241" t="s">
        <v>92</v>
      </c>
      <c r="C2" s="241"/>
      <c r="D2" s="241"/>
      <c r="E2" s="241"/>
      <c r="F2" s="241"/>
      <c r="G2" s="241"/>
      <c r="H2" s="241"/>
      <c r="I2" s="241"/>
      <c r="J2" s="241"/>
      <c r="K2" s="241"/>
      <c r="L2" s="63"/>
      <c r="M2" s="63"/>
      <c r="N2" s="63"/>
      <c r="O2" s="63"/>
      <c r="P2" s="62"/>
      <c r="Q2" s="62"/>
      <c r="R2" s="62"/>
    </row>
    <row r="3" spans="2:18" ht="15" customHeight="1" x14ac:dyDescent="0.25">
      <c r="B3" s="242" t="s">
        <v>0</v>
      </c>
      <c r="C3" s="242" t="s">
        <v>1</v>
      </c>
      <c r="D3" s="242"/>
      <c r="E3" s="242" t="s">
        <v>2</v>
      </c>
      <c r="F3" s="242"/>
      <c r="G3" s="242"/>
      <c r="H3" s="242"/>
      <c r="I3" s="242" t="s">
        <v>38</v>
      </c>
      <c r="J3" s="242"/>
      <c r="K3" s="242"/>
      <c r="L3" s="64"/>
      <c r="M3" s="64"/>
      <c r="N3" s="64"/>
      <c r="O3" s="64"/>
      <c r="P3" s="29"/>
      <c r="Q3" s="29"/>
      <c r="R3" s="29"/>
    </row>
    <row r="4" spans="2:18" ht="24" x14ac:dyDescent="0.25">
      <c r="B4" s="245"/>
      <c r="C4" s="101" t="s">
        <v>4</v>
      </c>
      <c r="D4" s="101" t="s">
        <v>5</v>
      </c>
      <c r="E4" s="101" t="s">
        <v>34</v>
      </c>
      <c r="F4" s="101" t="s">
        <v>35</v>
      </c>
      <c r="G4" s="101" t="s">
        <v>6</v>
      </c>
      <c r="H4" s="101" t="s">
        <v>7</v>
      </c>
      <c r="I4" s="101" t="s">
        <v>39</v>
      </c>
      <c r="J4" s="101" t="s">
        <v>9</v>
      </c>
      <c r="K4" s="101" t="s">
        <v>10</v>
      </c>
      <c r="L4" s="64"/>
      <c r="M4" s="64"/>
      <c r="N4" s="64"/>
      <c r="O4" s="64"/>
      <c r="P4" s="29"/>
      <c r="Q4" s="29"/>
      <c r="R4" s="29"/>
    </row>
    <row r="5" spans="2:18" x14ac:dyDescent="0.25">
      <c r="B5" s="243"/>
      <c r="C5" s="129" t="s">
        <v>12</v>
      </c>
      <c r="D5" s="129" t="s">
        <v>12</v>
      </c>
      <c r="E5" s="129"/>
      <c r="F5" s="129" t="s">
        <v>13</v>
      </c>
      <c r="G5" s="129"/>
      <c r="H5" s="129" t="s">
        <v>13</v>
      </c>
      <c r="I5" s="129" t="s">
        <v>12</v>
      </c>
      <c r="J5" s="129" t="s">
        <v>13</v>
      </c>
      <c r="K5" s="129" t="s">
        <v>12</v>
      </c>
      <c r="L5" s="64"/>
      <c r="M5" s="64"/>
      <c r="N5" s="64"/>
      <c r="O5" s="64"/>
      <c r="P5" s="29"/>
      <c r="Q5" s="29"/>
      <c r="R5" s="29"/>
    </row>
    <row r="6" spans="2:18" ht="15" customHeight="1" x14ac:dyDescent="0.25">
      <c r="B6" s="118">
        <v>1</v>
      </c>
      <c r="C6" s="119">
        <v>10000</v>
      </c>
      <c r="D6" s="119">
        <v>70000</v>
      </c>
      <c r="E6" s="119">
        <v>28134</v>
      </c>
      <c r="F6" s="185">
        <v>10.1</v>
      </c>
      <c r="G6" s="119">
        <v>48699</v>
      </c>
      <c r="H6" s="185">
        <v>5.3</v>
      </c>
      <c r="I6" s="119">
        <v>1399407</v>
      </c>
      <c r="J6" s="185">
        <v>2.4</v>
      </c>
      <c r="K6" s="119">
        <v>49741</v>
      </c>
      <c r="L6" s="65"/>
      <c r="M6" s="61"/>
      <c r="N6" s="61"/>
      <c r="O6" s="61"/>
    </row>
    <row r="7" spans="2:18" ht="15" customHeight="1" x14ac:dyDescent="0.25">
      <c r="B7" s="118">
        <v>2</v>
      </c>
      <c r="C7" s="119">
        <v>70000</v>
      </c>
      <c r="D7" s="119">
        <v>90300</v>
      </c>
      <c r="E7" s="119">
        <v>27820</v>
      </c>
      <c r="F7" s="185">
        <v>10</v>
      </c>
      <c r="G7" s="119">
        <v>64289</v>
      </c>
      <c r="H7" s="185">
        <v>7</v>
      </c>
      <c r="I7" s="119">
        <v>2236306</v>
      </c>
      <c r="J7" s="185">
        <v>3.8</v>
      </c>
      <c r="K7" s="119">
        <v>80385</v>
      </c>
      <c r="L7" s="37"/>
      <c r="M7" s="38"/>
      <c r="N7" s="38"/>
      <c r="O7" s="37"/>
    </row>
    <row r="8" spans="2:18" ht="15" customHeight="1" x14ac:dyDescent="0.25">
      <c r="B8" s="118">
        <v>3</v>
      </c>
      <c r="C8" s="119">
        <v>91000</v>
      </c>
      <c r="D8" s="119">
        <v>121000</v>
      </c>
      <c r="E8" s="119">
        <v>28023</v>
      </c>
      <c r="F8" s="185">
        <v>10</v>
      </c>
      <c r="G8" s="119">
        <v>91467</v>
      </c>
      <c r="H8" s="185">
        <v>10</v>
      </c>
      <c r="I8" s="119">
        <v>3085349</v>
      </c>
      <c r="J8" s="185">
        <v>5.3</v>
      </c>
      <c r="K8" s="119">
        <v>110101</v>
      </c>
      <c r="L8" s="36"/>
      <c r="M8" s="35"/>
      <c r="N8" s="35"/>
      <c r="O8" s="35"/>
    </row>
    <row r="9" spans="2:18" ht="15" customHeight="1" x14ac:dyDescent="0.25">
      <c r="B9" s="118">
        <v>4</v>
      </c>
      <c r="C9" s="119">
        <v>121500</v>
      </c>
      <c r="D9" s="119">
        <v>148000</v>
      </c>
      <c r="E9" s="119">
        <v>27886</v>
      </c>
      <c r="F9" s="185">
        <v>10</v>
      </c>
      <c r="G9" s="119">
        <v>82427</v>
      </c>
      <c r="H9" s="185">
        <v>9</v>
      </c>
      <c r="I9" s="119">
        <v>3774501</v>
      </c>
      <c r="J9" s="185">
        <v>6.5</v>
      </c>
      <c r="K9" s="119">
        <v>135355</v>
      </c>
      <c r="L9" s="36"/>
      <c r="M9" s="35"/>
      <c r="N9" s="35"/>
      <c r="O9" s="40"/>
    </row>
    <row r="10" spans="2:18" ht="15" customHeight="1" x14ac:dyDescent="0.25">
      <c r="B10" s="118">
        <v>5</v>
      </c>
      <c r="C10" s="119">
        <v>148000</v>
      </c>
      <c r="D10" s="119">
        <v>173000</v>
      </c>
      <c r="E10" s="119">
        <v>28463</v>
      </c>
      <c r="F10" s="185">
        <v>10.199999999999999</v>
      </c>
      <c r="G10" s="119">
        <v>69790</v>
      </c>
      <c r="H10" s="185">
        <v>7.6</v>
      </c>
      <c r="I10" s="119">
        <v>4559662</v>
      </c>
      <c r="J10" s="185">
        <v>7.8</v>
      </c>
      <c r="K10" s="119">
        <v>160196</v>
      </c>
      <c r="L10" s="36"/>
      <c r="M10" s="35"/>
      <c r="N10" s="35"/>
      <c r="O10" s="40"/>
    </row>
    <row r="11" spans="2:18" ht="15" customHeight="1" x14ac:dyDescent="0.25">
      <c r="B11" s="118">
        <v>6</v>
      </c>
      <c r="C11" s="119">
        <v>174000</v>
      </c>
      <c r="D11" s="119">
        <v>200000</v>
      </c>
      <c r="E11" s="119">
        <v>27349</v>
      </c>
      <c r="F11" s="185">
        <v>9.8000000000000007</v>
      </c>
      <c r="G11" s="119">
        <v>100951</v>
      </c>
      <c r="H11" s="185">
        <v>11</v>
      </c>
      <c r="I11" s="119">
        <v>5156803</v>
      </c>
      <c r="J11" s="185">
        <v>8.8000000000000007</v>
      </c>
      <c r="K11" s="119">
        <v>188555</v>
      </c>
      <c r="L11" s="36"/>
      <c r="M11" s="35"/>
      <c r="N11" s="35"/>
      <c r="O11" s="40"/>
    </row>
    <row r="12" spans="2:18" ht="15" customHeight="1" x14ac:dyDescent="0.25">
      <c r="B12" s="118">
        <v>7</v>
      </c>
      <c r="C12" s="119">
        <v>200000</v>
      </c>
      <c r="D12" s="119">
        <v>240000</v>
      </c>
      <c r="E12" s="119">
        <v>28123</v>
      </c>
      <c r="F12" s="185">
        <v>10.1</v>
      </c>
      <c r="G12" s="119">
        <v>104736</v>
      </c>
      <c r="H12" s="185">
        <v>11.4</v>
      </c>
      <c r="I12" s="119">
        <v>6244262</v>
      </c>
      <c r="J12" s="185">
        <v>10.7</v>
      </c>
      <c r="K12" s="119">
        <v>222034</v>
      </c>
      <c r="L12" s="36"/>
      <c r="M12" s="35"/>
      <c r="N12" s="35"/>
      <c r="O12" s="40"/>
    </row>
    <row r="13" spans="2:18" ht="15" customHeight="1" x14ac:dyDescent="0.25">
      <c r="B13" s="118">
        <v>8</v>
      </c>
      <c r="C13" s="119">
        <v>241000</v>
      </c>
      <c r="D13" s="119">
        <v>300000</v>
      </c>
      <c r="E13" s="119">
        <v>27874</v>
      </c>
      <c r="F13" s="185">
        <v>10</v>
      </c>
      <c r="G13" s="119">
        <v>113295</v>
      </c>
      <c r="H13" s="185">
        <v>12.4</v>
      </c>
      <c r="I13" s="119">
        <v>7463864</v>
      </c>
      <c r="J13" s="185">
        <v>12.8</v>
      </c>
      <c r="K13" s="119">
        <v>267772</v>
      </c>
      <c r="L13" s="36"/>
      <c r="M13" s="35"/>
      <c r="N13" s="35"/>
      <c r="O13" s="40"/>
    </row>
    <row r="14" spans="2:18" ht="15" customHeight="1" x14ac:dyDescent="0.25">
      <c r="B14" s="118">
        <v>9</v>
      </c>
      <c r="C14" s="119">
        <v>300000</v>
      </c>
      <c r="D14" s="119">
        <v>409900</v>
      </c>
      <c r="E14" s="119">
        <v>28368</v>
      </c>
      <c r="F14" s="185">
        <v>10.199999999999999</v>
      </c>
      <c r="G14" s="119">
        <v>113747</v>
      </c>
      <c r="H14" s="185">
        <v>12.4</v>
      </c>
      <c r="I14" s="119">
        <v>9729757</v>
      </c>
      <c r="J14" s="185">
        <v>16.7</v>
      </c>
      <c r="K14" s="119">
        <v>342984</v>
      </c>
      <c r="L14" s="37"/>
      <c r="M14" s="38"/>
      <c r="N14" s="38"/>
      <c r="O14" s="48"/>
    </row>
    <row r="15" spans="2:18" ht="15" customHeight="1" x14ac:dyDescent="0.25">
      <c r="B15" s="118">
        <v>10</v>
      </c>
      <c r="C15" s="119">
        <v>410000</v>
      </c>
      <c r="D15" s="119">
        <v>1100000</v>
      </c>
      <c r="E15" s="119">
        <v>27399</v>
      </c>
      <c r="F15" s="185">
        <v>9.8000000000000007</v>
      </c>
      <c r="G15" s="119">
        <v>125924</v>
      </c>
      <c r="H15" s="185">
        <v>13.8</v>
      </c>
      <c r="I15" s="119">
        <v>14654259</v>
      </c>
      <c r="J15" s="185">
        <v>25.1</v>
      </c>
      <c r="K15" s="119">
        <v>534846</v>
      </c>
      <c r="L15" s="36"/>
      <c r="M15" s="35"/>
      <c r="N15" s="35"/>
      <c r="O15" s="40"/>
    </row>
    <row r="16" spans="2:18" ht="15" customHeight="1" x14ac:dyDescent="0.25">
      <c r="B16" s="122" t="s">
        <v>76</v>
      </c>
      <c r="C16" s="126"/>
      <c r="D16" s="127"/>
      <c r="E16" s="123">
        <v>279439</v>
      </c>
      <c r="F16" s="125">
        <v>99.3</v>
      </c>
      <c r="G16" s="123">
        <v>915325</v>
      </c>
      <c r="H16" s="128">
        <v>100</v>
      </c>
      <c r="I16" s="123">
        <v>58304169</v>
      </c>
      <c r="J16" s="128">
        <v>100</v>
      </c>
      <c r="K16" s="123">
        <v>208647</v>
      </c>
      <c r="L16" s="36"/>
      <c r="M16" s="35"/>
      <c r="N16" s="35"/>
      <c r="O16" s="40"/>
    </row>
    <row r="17" spans="2:18" ht="15" customHeight="1" x14ac:dyDescent="0.25">
      <c r="B17" s="122" t="s">
        <v>36</v>
      </c>
      <c r="C17" s="126"/>
      <c r="D17" s="127"/>
      <c r="E17" s="123">
        <v>1984</v>
      </c>
      <c r="F17" s="125">
        <v>0.7</v>
      </c>
      <c r="G17" s="123">
        <v>1984</v>
      </c>
      <c r="H17" s="126"/>
      <c r="I17" s="126"/>
      <c r="J17" s="186"/>
      <c r="K17" s="186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30" t="s">
        <v>37</v>
      </c>
      <c r="C18" s="131"/>
      <c r="D18" s="132"/>
      <c r="E18" s="133">
        <v>281423</v>
      </c>
      <c r="F18" s="131">
        <v>100</v>
      </c>
      <c r="G18" s="133">
        <v>917309</v>
      </c>
      <c r="H18" s="131"/>
      <c r="I18" s="131"/>
      <c r="J18" s="187"/>
      <c r="K18" s="187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8" t="s">
        <v>50</v>
      </c>
      <c r="C19" s="182"/>
      <c r="D19" s="183"/>
      <c r="E19" s="184"/>
      <c r="F19" s="182"/>
      <c r="G19" s="182"/>
      <c r="H19" s="182"/>
      <c r="I19" s="182"/>
      <c r="J19" s="37"/>
      <c r="K19" s="37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8" t="s">
        <v>30</v>
      </c>
      <c r="C20" s="39"/>
      <c r="D20" s="59"/>
      <c r="E20" s="39"/>
      <c r="F20" s="39"/>
      <c r="G20" s="39"/>
      <c r="I20" s="39"/>
      <c r="J20" s="36"/>
      <c r="K20" s="36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8"/>
      <c r="C21" s="39"/>
      <c r="D21" s="59"/>
      <c r="E21" s="39"/>
      <c r="F21" s="39"/>
      <c r="G21" s="39"/>
      <c r="H21" s="39"/>
      <c r="I21" s="39"/>
      <c r="J21" s="36"/>
      <c r="K21" s="36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/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/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</row>
    <row r="68" spans="2:18" x14ac:dyDescent="0.25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</row>
    <row r="69" spans="2:18" x14ac:dyDescent="0.25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zoomScale="85" zoomScaleNormal="85" workbookViewId="0">
      <selection activeCell="C6" sqref="C6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248" t="s">
        <v>93</v>
      </c>
      <c r="C2" s="248"/>
      <c r="D2" s="248"/>
      <c r="E2" s="248"/>
      <c r="F2" s="248"/>
      <c r="G2" s="248"/>
      <c r="H2" s="248"/>
      <c r="I2" s="248"/>
      <c r="J2" s="248"/>
      <c r="K2" s="248"/>
      <c r="L2" s="62"/>
      <c r="M2" s="62"/>
      <c r="N2" s="62"/>
      <c r="O2" s="62"/>
      <c r="P2" s="62"/>
      <c r="Q2" s="62"/>
      <c r="R2" s="62"/>
      <c r="S2" s="62"/>
    </row>
    <row r="3" spans="2:19" ht="15" customHeight="1" x14ac:dyDescent="0.25">
      <c r="B3" s="249" t="s">
        <v>0</v>
      </c>
      <c r="C3" s="249" t="s">
        <v>40</v>
      </c>
      <c r="D3" s="249"/>
      <c r="E3" s="249"/>
      <c r="F3" s="249" t="s">
        <v>41</v>
      </c>
      <c r="G3" s="249"/>
      <c r="H3" s="249"/>
      <c r="I3" s="249" t="s">
        <v>42</v>
      </c>
      <c r="J3" s="249" t="s">
        <v>43</v>
      </c>
      <c r="K3" s="249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249"/>
      <c r="C4" s="88" t="s">
        <v>44</v>
      </c>
      <c r="D4" s="88" t="s">
        <v>45</v>
      </c>
      <c r="E4" s="88" t="s">
        <v>46</v>
      </c>
      <c r="F4" s="88" t="s">
        <v>44</v>
      </c>
      <c r="G4" s="88" t="s">
        <v>45</v>
      </c>
      <c r="H4" s="88" t="s">
        <v>46</v>
      </c>
      <c r="I4" s="249"/>
      <c r="J4" s="88" t="s">
        <v>47</v>
      </c>
      <c r="K4" s="88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250"/>
      <c r="C5" s="157" t="s">
        <v>49</v>
      </c>
      <c r="D5" s="157" t="s">
        <v>49</v>
      </c>
      <c r="E5" s="157" t="s">
        <v>49</v>
      </c>
      <c r="F5" s="157" t="s">
        <v>13</v>
      </c>
      <c r="G5" s="157" t="s">
        <v>13</v>
      </c>
      <c r="H5" s="157" t="s">
        <v>13</v>
      </c>
      <c r="I5" s="157"/>
      <c r="J5" s="157"/>
      <c r="K5" s="157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58">
        <v>1</v>
      </c>
      <c r="C6" s="90">
        <v>1399407</v>
      </c>
      <c r="D6" s="90">
        <v>619496</v>
      </c>
      <c r="E6" s="90">
        <v>779911</v>
      </c>
      <c r="F6" s="159">
        <v>100</v>
      </c>
      <c r="G6" s="159">
        <v>44.3</v>
      </c>
      <c r="H6" s="159">
        <v>55.7</v>
      </c>
      <c r="I6" s="189">
        <v>1.7</v>
      </c>
      <c r="J6" s="90">
        <v>159</v>
      </c>
      <c r="K6" s="90">
        <v>43</v>
      </c>
      <c r="L6" s="220"/>
      <c r="M6" s="220"/>
      <c r="N6" s="35"/>
      <c r="O6" s="35"/>
      <c r="P6" s="35"/>
      <c r="Q6" s="40"/>
    </row>
    <row r="7" spans="2:19" ht="15" customHeight="1" x14ac:dyDescent="0.25">
      <c r="B7" s="158">
        <v>2</v>
      </c>
      <c r="C7" s="90">
        <v>2236306</v>
      </c>
      <c r="D7" s="90">
        <v>1057340</v>
      </c>
      <c r="E7" s="90">
        <v>1178966</v>
      </c>
      <c r="F7" s="159">
        <v>100</v>
      </c>
      <c r="G7" s="159">
        <v>47.3</v>
      </c>
      <c r="H7" s="159">
        <v>52.7</v>
      </c>
      <c r="I7" s="189">
        <v>2.2999999999999998</v>
      </c>
      <c r="J7" s="90">
        <v>206</v>
      </c>
      <c r="K7" s="90">
        <v>64</v>
      </c>
      <c r="L7" s="35"/>
      <c r="M7" s="40"/>
    </row>
    <row r="8" spans="2:19" ht="15" customHeight="1" x14ac:dyDescent="0.25">
      <c r="B8" s="158">
        <v>3</v>
      </c>
      <c r="C8" s="90">
        <v>3085349</v>
      </c>
      <c r="D8" s="90">
        <v>1684097</v>
      </c>
      <c r="E8" s="90">
        <v>1401252</v>
      </c>
      <c r="F8" s="159">
        <v>100</v>
      </c>
      <c r="G8" s="159">
        <v>54.6</v>
      </c>
      <c r="H8" s="159">
        <v>45.4</v>
      </c>
      <c r="I8" s="189">
        <v>3.3</v>
      </c>
      <c r="J8" s="90">
        <v>223</v>
      </c>
      <c r="K8" s="90">
        <v>84</v>
      </c>
      <c r="L8" s="38"/>
      <c r="M8" s="48"/>
    </row>
    <row r="9" spans="2:19" ht="15" customHeight="1" x14ac:dyDescent="0.25">
      <c r="B9" s="158">
        <v>4</v>
      </c>
      <c r="C9" s="90">
        <v>3774501</v>
      </c>
      <c r="D9" s="90">
        <v>1782206</v>
      </c>
      <c r="E9" s="90">
        <v>1992295</v>
      </c>
      <c r="F9" s="159">
        <v>100</v>
      </c>
      <c r="G9" s="159">
        <v>47.2</v>
      </c>
      <c r="H9" s="159">
        <v>52.8</v>
      </c>
      <c r="I9" s="189">
        <v>3</v>
      </c>
      <c r="J9" s="90">
        <v>207</v>
      </c>
      <c r="K9" s="90">
        <v>60</v>
      </c>
      <c r="L9" s="35"/>
      <c r="M9" s="40"/>
    </row>
    <row r="10" spans="2:19" ht="15" customHeight="1" x14ac:dyDescent="0.25">
      <c r="B10" s="158">
        <v>5</v>
      </c>
      <c r="C10" s="90">
        <v>4559662</v>
      </c>
      <c r="D10" s="90">
        <v>2631029</v>
      </c>
      <c r="E10" s="90">
        <v>1928633</v>
      </c>
      <c r="F10" s="159">
        <v>100</v>
      </c>
      <c r="G10" s="159">
        <v>57.7</v>
      </c>
      <c r="H10" s="159">
        <v>42.3</v>
      </c>
      <c r="I10" s="189">
        <v>2.5</v>
      </c>
      <c r="J10" s="90">
        <v>122</v>
      </c>
      <c r="K10" s="90">
        <v>43</v>
      </c>
      <c r="L10" s="35"/>
      <c r="M10" s="40"/>
    </row>
    <row r="11" spans="2:19" ht="15" customHeight="1" x14ac:dyDescent="0.25">
      <c r="B11" s="158">
        <v>6</v>
      </c>
      <c r="C11" s="90">
        <v>5156803</v>
      </c>
      <c r="D11" s="90">
        <v>3763191</v>
      </c>
      <c r="E11" s="90">
        <v>1393612</v>
      </c>
      <c r="F11" s="159">
        <v>100</v>
      </c>
      <c r="G11" s="159">
        <v>73</v>
      </c>
      <c r="H11" s="159">
        <v>27</v>
      </c>
      <c r="I11" s="189">
        <v>3.7</v>
      </c>
      <c r="J11" s="90">
        <v>137</v>
      </c>
      <c r="K11" s="90">
        <v>68</v>
      </c>
      <c r="L11" s="35"/>
      <c r="M11" s="40"/>
    </row>
    <row r="12" spans="2:19" ht="15" customHeight="1" x14ac:dyDescent="0.25">
      <c r="B12" s="158">
        <v>7</v>
      </c>
      <c r="C12" s="90">
        <v>6244262</v>
      </c>
      <c r="D12" s="90">
        <v>4777619</v>
      </c>
      <c r="E12" s="90">
        <v>1466642</v>
      </c>
      <c r="F12" s="159">
        <v>100</v>
      </c>
      <c r="G12" s="159">
        <v>76.5</v>
      </c>
      <c r="H12" s="159">
        <v>23.5</v>
      </c>
      <c r="I12" s="189">
        <v>3.7</v>
      </c>
      <c r="J12" s="90">
        <v>130</v>
      </c>
      <c r="K12" s="90">
        <v>72</v>
      </c>
      <c r="L12" s="35"/>
      <c r="M12" s="40"/>
    </row>
    <row r="13" spans="2:19" ht="15" customHeight="1" x14ac:dyDescent="0.25">
      <c r="B13" s="158">
        <v>8</v>
      </c>
      <c r="C13" s="90">
        <v>7463864</v>
      </c>
      <c r="D13" s="90">
        <v>5889473</v>
      </c>
      <c r="E13" s="90">
        <v>1574392</v>
      </c>
      <c r="F13" s="159">
        <v>100</v>
      </c>
      <c r="G13" s="159">
        <v>78.900000000000006</v>
      </c>
      <c r="H13" s="159">
        <v>21.1</v>
      </c>
      <c r="I13" s="189">
        <v>4.0999999999999996</v>
      </c>
      <c r="J13" s="90">
        <v>79</v>
      </c>
      <c r="K13" s="90">
        <v>48</v>
      </c>
      <c r="L13" s="38"/>
      <c r="M13" s="48"/>
    </row>
    <row r="14" spans="2:19" ht="15" customHeight="1" x14ac:dyDescent="0.25">
      <c r="B14" s="158">
        <v>9</v>
      </c>
      <c r="C14" s="90">
        <v>9729757</v>
      </c>
      <c r="D14" s="90">
        <v>7749922</v>
      </c>
      <c r="E14" s="90">
        <v>1979835</v>
      </c>
      <c r="F14" s="159">
        <v>100</v>
      </c>
      <c r="G14" s="159">
        <v>79.7</v>
      </c>
      <c r="H14" s="159">
        <v>20.3</v>
      </c>
      <c r="I14" s="189">
        <v>4</v>
      </c>
      <c r="J14" s="90">
        <v>101</v>
      </c>
      <c r="K14" s="90">
        <v>50</v>
      </c>
      <c r="L14" s="35"/>
      <c r="M14" s="40"/>
    </row>
    <row r="15" spans="2:19" ht="15" customHeight="1" x14ac:dyDescent="0.25">
      <c r="B15" s="158">
        <v>10</v>
      </c>
      <c r="C15" s="90">
        <v>14654259</v>
      </c>
      <c r="D15" s="90">
        <v>11991978</v>
      </c>
      <c r="E15" s="90">
        <v>2662281</v>
      </c>
      <c r="F15" s="159">
        <v>100</v>
      </c>
      <c r="G15" s="159">
        <v>81.8</v>
      </c>
      <c r="H15" s="159">
        <v>18.2</v>
      </c>
      <c r="I15" s="189">
        <v>4.5999999999999996</v>
      </c>
      <c r="J15" s="90">
        <v>89</v>
      </c>
      <c r="K15" s="90">
        <v>49</v>
      </c>
      <c r="L15" s="35"/>
      <c r="M15" s="40"/>
    </row>
    <row r="16" spans="2:19" ht="15" customHeight="1" x14ac:dyDescent="0.25">
      <c r="B16" s="190" t="s">
        <v>31</v>
      </c>
      <c r="C16" s="166">
        <v>58304169</v>
      </c>
      <c r="D16" s="191">
        <v>41946350</v>
      </c>
      <c r="E16" s="166">
        <v>16357819</v>
      </c>
      <c r="F16" s="167">
        <v>100</v>
      </c>
      <c r="G16" s="167">
        <v>71.900000000000006</v>
      </c>
      <c r="H16" s="167">
        <v>28.1</v>
      </c>
      <c r="I16" s="164">
        <v>3.3</v>
      </c>
      <c r="J16" s="166">
        <v>128</v>
      </c>
      <c r="K16" s="166">
        <v>58</v>
      </c>
      <c r="L16" s="37"/>
      <c r="M16" s="38"/>
      <c r="N16" s="38"/>
      <c r="O16" s="38"/>
      <c r="P16" s="48"/>
    </row>
    <row r="17" spans="2:19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9"/>
      <c r="M17" s="54"/>
      <c r="N17" s="54"/>
      <c r="O17" s="54"/>
      <c r="P17" s="55"/>
    </row>
    <row r="18" spans="2:19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54"/>
      <c r="O18" s="54"/>
      <c r="P18" s="39"/>
      <c r="Q18" s="54"/>
      <c r="R18" s="54"/>
      <c r="S18" s="55"/>
    </row>
    <row r="19" spans="2:19" ht="15" customHeight="1" x14ac:dyDescent="0.25">
      <c r="B19" s="41"/>
      <c r="C19" s="35"/>
      <c r="D19" s="188"/>
      <c r="E19" s="188"/>
      <c r="F19" s="35"/>
      <c r="G19" s="35"/>
      <c r="H19" s="35"/>
      <c r="I19" s="35"/>
      <c r="J19" s="35"/>
      <c r="K19" s="35"/>
      <c r="L19" s="35"/>
      <c r="M19" s="35"/>
      <c r="N19" s="54"/>
      <c r="O19" s="54"/>
      <c r="P19" s="39"/>
      <c r="Q19" s="54"/>
      <c r="R19" s="54"/>
      <c r="S19" s="55"/>
    </row>
    <row r="20" spans="2:19" ht="15" customHeight="1" x14ac:dyDescent="0.25">
      <c r="B20" s="41"/>
      <c r="C20" s="35"/>
      <c r="D20" s="35"/>
      <c r="E20" s="35"/>
      <c r="F20" s="35"/>
      <c r="I20" s="35"/>
      <c r="J20" s="36"/>
      <c r="K20" s="35"/>
      <c r="L20" s="35"/>
      <c r="M20" s="35"/>
      <c r="N20" s="35"/>
      <c r="O20" s="35"/>
      <c r="P20" s="39"/>
      <c r="Q20" s="54"/>
      <c r="R20" s="54"/>
      <c r="S20" s="55"/>
    </row>
    <row r="21" spans="2:19" ht="15" customHeight="1" x14ac:dyDescent="0.25">
      <c r="B21" s="46"/>
      <c r="C21" s="38"/>
      <c r="D21" s="38"/>
      <c r="E21" s="38"/>
      <c r="F21" s="38"/>
      <c r="I21" s="38"/>
      <c r="J21" s="37"/>
      <c r="K21" s="38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1"/>
      <c r="C22" s="35"/>
      <c r="D22" s="35"/>
      <c r="E22" s="35"/>
      <c r="F22" s="35"/>
      <c r="I22" s="35"/>
      <c r="J22" s="36"/>
      <c r="K22" s="35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1"/>
      <c r="C23" s="35"/>
      <c r="D23" s="35"/>
      <c r="E23" s="35"/>
      <c r="F23" s="35"/>
      <c r="I23" s="35"/>
      <c r="J23" s="36"/>
      <c r="K23" s="35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1"/>
      <c r="C24" s="35"/>
      <c r="D24" s="35"/>
      <c r="E24" s="35"/>
      <c r="F24" s="35"/>
      <c r="I24" s="35"/>
      <c r="J24" s="36"/>
      <c r="K24" s="35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1"/>
      <c r="C25" s="35"/>
      <c r="D25" s="35"/>
      <c r="E25" s="35"/>
      <c r="F25" s="35"/>
      <c r="I25" s="35"/>
      <c r="J25" s="36"/>
      <c r="K25" s="35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49"/>
      <c r="C26" s="38"/>
      <c r="D26" s="38"/>
      <c r="E26" s="38"/>
      <c r="F26" s="38"/>
      <c r="I26" s="38"/>
      <c r="J26" s="37"/>
      <c r="K26" s="38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51"/>
      <c r="C27" s="35"/>
      <c r="D27" s="35"/>
      <c r="E27" s="35"/>
      <c r="F27" s="35"/>
      <c r="I27" s="35"/>
      <c r="J27" s="36"/>
      <c r="K27" s="35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51"/>
      <c r="C28" s="35"/>
      <c r="D28" s="35"/>
      <c r="E28" s="35"/>
      <c r="F28" s="35"/>
      <c r="I28" s="35"/>
      <c r="J28" s="36"/>
      <c r="K28" s="35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1"/>
      <c r="C30" s="35"/>
      <c r="D30" s="35"/>
      <c r="E30" s="35"/>
      <c r="F30" s="35"/>
      <c r="G30" s="35"/>
      <c r="H30" s="35"/>
      <c r="I30" s="35"/>
      <c r="J30" s="35"/>
      <c r="K30" s="54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67"/>
      <c r="M48" s="67"/>
      <c r="N48" s="67"/>
      <c r="O48" s="67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67"/>
      <c r="M49" s="67"/>
      <c r="N49" s="67"/>
      <c r="O49" s="67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68"/>
      <c r="M50" s="68"/>
      <c r="N50" s="68"/>
      <c r="O50" s="68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5" x14ac:dyDescent="0.25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5" x14ac:dyDescent="0.25">
      <c r="B63" s="68"/>
      <c r="C63" s="68"/>
      <c r="D63" s="68"/>
      <c r="E63" s="68"/>
      <c r="F63" s="68"/>
      <c r="G63" s="68"/>
      <c r="H63" s="68"/>
      <c r="I63" s="68"/>
      <c r="J63" s="68"/>
      <c r="K63" s="68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85" zoomScaleNormal="85" workbookViewId="0">
      <selection activeCell="C6" sqref="C6:K18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55" t="s">
        <v>94</v>
      </c>
      <c r="C2" s="255"/>
      <c r="D2" s="255"/>
      <c r="E2" s="255"/>
      <c r="F2" s="255"/>
      <c r="G2" s="255"/>
      <c r="H2" s="255"/>
      <c r="I2" s="255"/>
      <c r="J2" s="255"/>
      <c r="K2" s="255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45" t="s">
        <v>0</v>
      </c>
      <c r="C3" s="245" t="s">
        <v>1</v>
      </c>
      <c r="D3" s="245"/>
      <c r="E3" s="245" t="s">
        <v>51</v>
      </c>
      <c r="F3" s="245"/>
      <c r="G3" s="245" t="s">
        <v>2</v>
      </c>
      <c r="H3" s="245"/>
      <c r="I3" s="245" t="s">
        <v>3</v>
      </c>
      <c r="J3" s="245"/>
      <c r="K3" s="245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245"/>
      <c r="C4" s="101" t="s">
        <v>4</v>
      </c>
      <c r="D4" s="101" t="s">
        <v>5</v>
      </c>
      <c r="E4" s="101" t="s">
        <v>34</v>
      </c>
      <c r="F4" s="101" t="s">
        <v>35</v>
      </c>
      <c r="G4" s="101" t="s">
        <v>6</v>
      </c>
      <c r="H4" s="101" t="s">
        <v>7</v>
      </c>
      <c r="I4" s="101" t="s">
        <v>8</v>
      </c>
      <c r="J4" s="101" t="s">
        <v>9</v>
      </c>
      <c r="K4" s="101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243"/>
      <c r="C5" s="129" t="s">
        <v>12</v>
      </c>
      <c r="D5" s="129" t="s">
        <v>12</v>
      </c>
      <c r="E5" s="129"/>
      <c r="F5" s="129" t="s">
        <v>13</v>
      </c>
      <c r="G5" s="129"/>
      <c r="H5" s="129" t="s">
        <v>13</v>
      </c>
      <c r="I5" s="129" t="s">
        <v>12</v>
      </c>
      <c r="J5" s="129" t="s">
        <v>13</v>
      </c>
      <c r="K5" s="129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8">
        <v>1</v>
      </c>
      <c r="C6" s="192">
        <v>8333</v>
      </c>
      <c r="D6" s="119">
        <v>25000</v>
      </c>
      <c r="E6" s="119">
        <v>28049</v>
      </c>
      <c r="F6" s="185">
        <v>10</v>
      </c>
      <c r="G6" s="193">
        <v>121863</v>
      </c>
      <c r="H6" s="185">
        <v>13.3</v>
      </c>
      <c r="I6" s="193">
        <v>2222336</v>
      </c>
      <c r="J6" s="194">
        <v>3.8</v>
      </c>
      <c r="K6" s="193">
        <v>18236</v>
      </c>
      <c r="L6" s="60"/>
      <c r="M6" s="60"/>
      <c r="N6" s="48"/>
      <c r="O6" s="61"/>
      <c r="P6" s="61"/>
      <c r="Q6" s="61"/>
      <c r="R6" s="61"/>
    </row>
    <row r="7" spans="2:18" ht="15" customHeight="1" x14ac:dyDescent="0.25">
      <c r="B7" s="118">
        <v>2</v>
      </c>
      <c r="C7" s="119">
        <v>25029</v>
      </c>
      <c r="D7" s="119">
        <v>34880</v>
      </c>
      <c r="E7" s="119">
        <v>28455</v>
      </c>
      <c r="F7" s="185">
        <v>10.199999999999999</v>
      </c>
      <c r="G7" s="193">
        <v>122458</v>
      </c>
      <c r="H7" s="185">
        <v>13.4</v>
      </c>
      <c r="I7" s="193">
        <v>3665325</v>
      </c>
      <c r="J7" s="194">
        <v>6.3</v>
      </c>
      <c r="K7" s="193">
        <v>29931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8">
        <v>3</v>
      </c>
      <c r="C8" s="119">
        <v>35000</v>
      </c>
      <c r="D8" s="119">
        <v>42500</v>
      </c>
      <c r="E8" s="119">
        <v>27680</v>
      </c>
      <c r="F8" s="185">
        <v>9.9</v>
      </c>
      <c r="G8" s="193">
        <v>115861</v>
      </c>
      <c r="H8" s="185">
        <v>12.7</v>
      </c>
      <c r="I8" s="193">
        <v>4499722</v>
      </c>
      <c r="J8" s="194">
        <v>7.7</v>
      </c>
      <c r="K8" s="193">
        <v>38837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8">
        <v>4</v>
      </c>
      <c r="C9" s="119">
        <v>42857</v>
      </c>
      <c r="D9" s="119">
        <v>52250</v>
      </c>
      <c r="E9" s="119">
        <v>28019</v>
      </c>
      <c r="F9" s="185">
        <v>10</v>
      </c>
      <c r="G9" s="193">
        <v>116880</v>
      </c>
      <c r="H9" s="185">
        <v>12.8</v>
      </c>
      <c r="I9" s="193">
        <v>5476534</v>
      </c>
      <c r="J9" s="194">
        <v>9.4</v>
      </c>
      <c r="K9" s="193">
        <v>46856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8">
        <v>5</v>
      </c>
      <c r="C10" s="119">
        <v>52667</v>
      </c>
      <c r="D10" s="119">
        <v>62000</v>
      </c>
      <c r="E10" s="119">
        <v>28052</v>
      </c>
      <c r="F10" s="185">
        <v>10</v>
      </c>
      <c r="G10" s="193">
        <v>92033</v>
      </c>
      <c r="H10" s="185">
        <v>10.1</v>
      </c>
      <c r="I10" s="193">
        <v>5284771</v>
      </c>
      <c r="J10" s="194">
        <v>9.1</v>
      </c>
      <c r="K10" s="193">
        <v>57423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8">
        <v>6</v>
      </c>
      <c r="C11" s="119">
        <v>62200</v>
      </c>
      <c r="D11" s="119">
        <v>73000</v>
      </c>
      <c r="E11" s="119">
        <v>27670</v>
      </c>
      <c r="F11" s="185">
        <v>9.9</v>
      </c>
      <c r="G11" s="193">
        <v>79300</v>
      </c>
      <c r="H11" s="185">
        <v>8.6999999999999993</v>
      </c>
      <c r="I11" s="193">
        <v>5408108</v>
      </c>
      <c r="J11" s="194">
        <v>9.3000000000000007</v>
      </c>
      <c r="K11" s="193">
        <v>68198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8">
        <v>7</v>
      </c>
      <c r="C12" s="119">
        <v>73000</v>
      </c>
      <c r="D12" s="119">
        <v>87000</v>
      </c>
      <c r="E12" s="119">
        <v>28043</v>
      </c>
      <c r="F12" s="185">
        <v>10</v>
      </c>
      <c r="G12" s="193">
        <v>68359</v>
      </c>
      <c r="H12" s="185">
        <v>7.5</v>
      </c>
      <c r="I12" s="193">
        <v>5364751</v>
      </c>
      <c r="J12" s="194">
        <v>9.1999999999999993</v>
      </c>
      <c r="K12" s="193">
        <v>78479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8">
        <v>8</v>
      </c>
      <c r="C13" s="119">
        <v>87600</v>
      </c>
      <c r="D13" s="119">
        <v>107800</v>
      </c>
      <c r="E13" s="119">
        <v>27716</v>
      </c>
      <c r="F13" s="185">
        <v>9.9</v>
      </c>
      <c r="G13" s="193">
        <v>88224</v>
      </c>
      <c r="H13" s="185">
        <v>9.6</v>
      </c>
      <c r="I13" s="193">
        <v>8657829</v>
      </c>
      <c r="J13" s="194">
        <v>14.8</v>
      </c>
      <c r="K13" s="193">
        <v>98135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8">
        <v>9</v>
      </c>
      <c r="C14" s="119">
        <v>110000</v>
      </c>
      <c r="D14" s="119">
        <v>150000</v>
      </c>
      <c r="E14" s="119">
        <v>28064</v>
      </c>
      <c r="F14" s="185">
        <v>10</v>
      </c>
      <c r="G14" s="193">
        <v>67842</v>
      </c>
      <c r="H14" s="185">
        <v>7.4</v>
      </c>
      <c r="I14" s="193">
        <v>8501513</v>
      </c>
      <c r="J14" s="194">
        <v>14.6</v>
      </c>
      <c r="K14" s="193">
        <v>125313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8">
        <v>10</v>
      </c>
      <c r="C15" s="119">
        <v>150000</v>
      </c>
      <c r="D15" s="119">
        <v>500000</v>
      </c>
      <c r="E15" s="119">
        <v>27691</v>
      </c>
      <c r="F15" s="185">
        <v>9.9</v>
      </c>
      <c r="G15" s="193">
        <v>42505</v>
      </c>
      <c r="H15" s="185">
        <v>4.5999999999999996</v>
      </c>
      <c r="I15" s="193">
        <v>9223280</v>
      </c>
      <c r="J15" s="194">
        <v>15.8</v>
      </c>
      <c r="K15" s="193">
        <v>216993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22" t="s">
        <v>76</v>
      </c>
      <c r="C16" s="123"/>
      <c r="D16" s="124"/>
      <c r="E16" s="123">
        <v>279439</v>
      </c>
      <c r="F16" s="125">
        <v>99.3</v>
      </c>
      <c r="G16" s="195">
        <v>915325</v>
      </c>
      <c r="H16" s="128">
        <v>100.1</v>
      </c>
      <c r="I16" s="195">
        <v>58304170</v>
      </c>
      <c r="J16" s="196">
        <v>100</v>
      </c>
      <c r="K16" s="195">
        <v>63698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122" t="s">
        <v>36</v>
      </c>
      <c r="C17" s="126"/>
      <c r="D17" s="127"/>
      <c r="E17" s="123">
        <v>1984</v>
      </c>
      <c r="F17" s="125">
        <v>0.7</v>
      </c>
      <c r="G17" s="123">
        <v>1984</v>
      </c>
      <c r="H17" s="126"/>
      <c r="I17" s="126"/>
      <c r="J17" s="186"/>
      <c r="K17" s="186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97" t="s">
        <v>37</v>
      </c>
      <c r="C18" s="187"/>
      <c r="D18" s="198"/>
      <c r="E18" s="133">
        <v>281423</v>
      </c>
      <c r="F18" s="131">
        <v>100</v>
      </c>
      <c r="G18" s="133">
        <v>917309</v>
      </c>
      <c r="H18" s="187"/>
      <c r="I18" s="187"/>
      <c r="J18" s="187"/>
      <c r="K18" s="187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6" t="s">
        <v>50</v>
      </c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6" t="s">
        <v>52</v>
      </c>
      <c r="C20" s="35"/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6"/>
      <c r="C21" s="38"/>
      <c r="D21" s="47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8"/>
    </row>
    <row r="22" spans="2:18" ht="15" customHeight="1" x14ac:dyDescent="0.25">
      <c r="B22" s="41"/>
      <c r="C22" s="35"/>
      <c r="D22" s="45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5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9"/>
      <c r="C26" s="38"/>
      <c r="D26" s="50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8"/>
    </row>
    <row r="27" spans="2:18" ht="15" customHeight="1" x14ac:dyDescent="0.25">
      <c r="B27" s="51"/>
      <c r="C27" s="35"/>
      <c r="D27" s="52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1"/>
      <c r="C28" s="35"/>
      <c r="D28" s="52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4"/>
      <c r="C29" s="38"/>
      <c r="D29" s="53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8"/>
    </row>
    <row r="30" spans="2:18" ht="15" customHeight="1" x14ac:dyDescent="0.25">
      <c r="B30" s="41"/>
      <c r="C30" s="54"/>
      <c r="D30" s="45"/>
      <c r="E30" s="35"/>
      <c r="F30" s="35"/>
      <c r="J30" s="35"/>
      <c r="K30" s="35"/>
      <c r="L30" s="35"/>
      <c r="M30" s="35"/>
      <c r="N30" s="54"/>
      <c r="O30" s="39"/>
      <c r="P30" s="54"/>
      <c r="Q30" s="54"/>
      <c r="R30" s="55"/>
    </row>
    <row r="31" spans="2:18" ht="15" customHeight="1" x14ac:dyDescent="0.25">
      <c r="B31" s="41"/>
      <c r="C31" s="54"/>
      <c r="D31" s="45"/>
      <c r="E31" s="35"/>
      <c r="F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</row>
    <row r="62" spans="2:18" x14ac:dyDescent="0.25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</row>
    <row r="63" spans="2:18" x14ac:dyDescent="0.25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abSelected="1" zoomScale="85" zoomScaleNormal="85" workbookViewId="0">
      <selection activeCell="C6" sqref="C6:K16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41" t="s">
        <v>95</v>
      </c>
      <c r="C2" s="241"/>
      <c r="D2" s="241"/>
      <c r="E2" s="241"/>
      <c r="F2" s="241"/>
      <c r="G2" s="241"/>
      <c r="H2" s="241"/>
      <c r="I2" s="241"/>
      <c r="J2" s="241"/>
      <c r="K2" s="241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42" t="s">
        <v>0</v>
      </c>
      <c r="C3" s="242" t="s">
        <v>40</v>
      </c>
      <c r="D3" s="242"/>
      <c r="E3" s="242"/>
      <c r="F3" s="242" t="s">
        <v>41</v>
      </c>
      <c r="G3" s="242"/>
      <c r="H3" s="242"/>
      <c r="I3" s="242" t="s">
        <v>42</v>
      </c>
      <c r="J3" s="242" t="s">
        <v>43</v>
      </c>
      <c r="K3" s="242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245"/>
      <c r="C4" s="101" t="s">
        <v>44</v>
      </c>
      <c r="D4" s="101" t="s">
        <v>45</v>
      </c>
      <c r="E4" s="101" t="s">
        <v>46</v>
      </c>
      <c r="F4" s="101" t="s">
        <v>44</v>
      </c>
      <c r="G4" s="101" t="s">
        <v>45</v>
      </c>
      <c r="H4" s="101" t="s">
        <v>46</v>
      </c>
      <c r="I4" s="245"/>
      <c r="J4" s="101" t="s">
        <v>47</v>
      </c>
      <c r="K4" s="101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243"/>
      <c r="C5" s="129" t="s">
        <v>49</v>
      </c>
      <c r="D5" s="129" t="s">
        <v>49</v>
      </c>
      <c r="E5" s="129" t="s">
        <v>49</v>
      </c>
      <c r="F5" s="129" t="s">
        <v>13</v>
      </c>
      <c r="G5" s="129" t="s">
        <v>13</v>
      </c>
      <c r="H5" s="129" t="s">
        <v>13</v>
      </c>
      <c r="I5" s="129"/>
      <c r="J5" s="129"/>
      <c r="K5" s="1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8">
        <v>1</v>
      </c>
      <c r="C6" s="119">
        <v>2222336</v>
      </c>
      <c r="D6" s="119">
        <v>1195222</v>
      </c>
      <c r="E6" s="119">
        <v>1027114</v>
      </c>
      <c r="F6" s="120">
        <v>100</v>
      </c>
      <c r="G6" s="120">
        <v>53.8</v>
      </c>
      <c r="H6" s="120">
        <v>46.2</v>
      </c>
      <c r="I6" s="199">
        <v>4.3</v>
      </c>
      <c r="J6" s="119">
        <v>275</v>
      </c>
      <c r="K6" s="119">
        <v>135</v>
      </c>
      <c r="L6" s="60"/>
      <c r="M6" s="60"/>
      <c r="N6" s="48"/>
      <c r="O6" s="61"/>
      <c r="P6" s="61"/>
      <c r="Q6" s="61"/>
      <c r="R6" s="61"/>
    </row>
    <row r="7" spans="2:18" ht="15" customHeight="1" x14ac:dyDescent="0.25">
      <c r="B7" s="118">
        <v>2</v>
      </c>
      <c r="C7" s="119">
        <v>3665325</v>
      </c>
      <c r="D7" s="119">
        <v>2351723</v>
      </c>
      <c r="E7" s="119">
        <v>1313602</v>
      </c>
      <c r="F7" s="120">
        <v>100</v>
      </c>
      <c r="G7" s="120">
        <v>64.2</v>
      </c>
      <c r="H7" s="120">
        <v>35.799999999999997</v>
      </c>
      <c r="I7" s="199">
        <v>4.3</v>
      </c>
      <c r="J7" s="119">
        <v>184</v>
      </c>
      <c r="K7" s="119">
        <v>88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8">
        <v>3</v>
      </c>
      <c r="C8" s="119">
        <v>4499722</v>
      </c>
      <c r="D8" s="119">
        <v>3142505</v>
      </c>
      <c r="E8" s="119">
        <v>1357216</v>
      </c>
      <c r="F8" s="120">
        <v>100</v>
      </c>
      <c r="G8" s="120">
        <v>69.8</v>
      </c>
      <c r="H8" s="120">
        <v>30.2</v>
      </c>
      <c r="I8" s="199">
        <v>4.2</v>
      </c>
      <c r="J8" s="119">
        <v>171</v>
      </c>
      <c r="K8" s="119">
        <v>83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8">
        <v>4</v>
      </c>
      <c r="C9" s="119">
        <v>5476534</v>
      </c>
      <c r="D9" s="119">
        <v>3946552</v>
      </c>
      <c r="E9" s="119">
        <v>1529983</v>
      </c>
      <c r="F9" s="120">
        <v>100</v>
      </c>
      <c r="G9" s="120">
        <v>72.099999999999994</v>
      </c>
      <c r="H9" s="120">
        <v>27.9</v>
      </c>
      <c r="I9" s="199">
        <v>4.2</v>
      </c>
      <c r="J9" s="119">
        <v>123</v>
      </c>
      <c r="K9" s="119">
        <v>68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8">
        <v>5</v>
      </c>
      <c r="C10" s="119">
        <v>5284771</v>
      </c>
      <c r="D10" s="119">
        <v>3709913</v>
      </c>
      <c r="E10" s="119">
        <v>1574858</v>
      </c>
      <c r="F10" s="120">
        <v>100</v>
      </c>
      <c r="G10" s="120">
        <v>70.2</v>
      </c>
      <c r="H10" s="120">
        <v>29.8</v>
      </c>
      <c r="I10" s="199">
        <v>3.3</v>
      </c>
      <c r="J10" s="119">
        <v>113</v>
      </c>
      <c r="K10" s="119">
        <v>50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8">
        <v>6</v>
      </c>
      <c r="C11" s="119">
        <v>5408108</v>
      </c>
      <c r="D11" s="119">
        <v>3934867</v>
      </c>
      <c r="E11" s="119">
        <v>1473241</v>
      </c>
      <c r="F11" s="120">
        <v>100</v>
      </c>
      <c r="G11" s="120">
        <v>72.8</v>
      </c>
      <c r="H11" s="120">
        <v>27.2</v>
      </c>
      <c r="I11" s="199">
        <v>2.9</v>
      </c>
      <c r="J11" s="119">
        <v>105</v>
      </c>
      <c r="K11" s="119">
        <v>33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8">
        <v>7</v>
      </c>
      <c r="C12" s="119">
        <v>5364751</v>
      </c>
      <c r="D12" s="119">
        <v>3403663</v>
      </c>
      <c r="E12" s="119">
        <v>1961089</v>
      </c>
      <c r="F12" s="120">
        <v>100</v>
      </c>
      <c r="G12" s="120">
        <v>63.4</v>
      </c>
      <c r="H12" s="120">
        <v>36.6</v>
      </c>
      <c r="I12" s="199">
        <v>2.4</v>
      </c>
      <c r="J12" s="119">
        <v>109</v>
      </c>
      <c r="K12" s="119">
        <v>24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8">
        <v>8</v>
      </c>
      <c r="C13" s="119">
        <v>8657829</v>
      </c>
      <c r="D13" s="119">
        <v>7076784</v>
      </c>
      <c r="E13" s="119">
        <v>1581045</v>
      </c>
      <c r="F13" s="120">
        <v>100</v>
      </c>
      <c r="G13" s="120">
        <v>81.7</v>
      </c>
      <c r="H13" s="120">
        <v>18.3</v>
      </c>
      <c r="I13" s="199">
        <v>3.2</v>
      </c>
      <c r="J13" s="119">
        <v>90</v>
      </c>
      <c r="K13" s="119">
        <v>44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8">
        <v>9</v>
      </c>
      <c r="C14" s="119">
        <v>8501513</v>
      </c>
      <c r="D14" s="119">
        <v>6025956</v>
      </c>
      <c r="E14" s="119">
        <v>2475558</v>
      </c>
      <c r="F14" s="120">
        <v>100</v>
      </c>
      <c r="G14" s="120">
        <v>70.900000000000006</v>
      </c>
      <c r="H14" s="120">
        <v>29.1</v>
      </c>
      <c r="I14" s="199">
        <v>2.4</v>
      </c>
      <c r="J14" s="119">
        <v>88</v>
      </c>
      <c r="K14" s="119">
        <v>25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8">
        <v>10</v>
      </c>
      <c r="C15" s="119">
        <v>9223280</v>
      </c>
      <c r="D15" s="119">
        <v>7159166</v>
      </c>
      <c r="E15" s="119">
        <v>2064114</v>
      </c>
      <c r="F15" s="120">
        <v>100</v>
      </c>
      <c r="G15" s="120">
        <v>77.599999999999994</v>
      </c>
      <c r="H15" s="120">
        <v>22.4</v>
      </c>
      <c r="I15" s="199">
        <v>1.5</v>
      </c>
      <c r="J15" s="119">
        <v>28</v>
      </c>
      <c r="K15" s="119">
        <v>7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200" t="s">
        <v>31</v>
      </c>
      <c r="C16" s="133">
        <v>58304169</v>
      </c>
      <c r="D16" s="201">
        <v>41946350</v>
      </c>
      <c r="E16" s="133">
        <v>16357819</v>
      </c>
      <c r="F16" s="154">
        <v>100</v>
      </c>
      <c r="G16" s="154">
        <v>71.900000000000006</v>
      </c>
      <c r="H16" s="154">
        <v>28.1</v>
      </c>
      <c r="I16" s="131">
        <v>3.3</v>
      </c>
      <c r="J16" s="133">
        <v>128</v>
      </c>
      <c r="K16" s="133">
        <v>58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40"/>
    </row>
    <row r="20" spans="2:18" ht="15" customHeight="1" x14ac:dyDescent="0.25">
      <c r="B20" s="41"/>
      <c r="C20" s="35"/>
      <c r="D20" s="45"/>
      <c r="E20" s="35"/>
      <c r="F20" s="35"/>
      <c r="G20" s="35"/>
      <c r="H20" s="35"/>
      <c r="I20" s="35"/>
      <c r="J20" s="35"/>
      <c r="K20" s="40"/>
    </row>
    <row r="21" spans="2:18" ht="15" customHeight="1" x14ac:dyDescent="0.25">
      <c r="B21" s="46"/>
      <c r="C21" s="38"/>
      <c r="D21" s="47"/>
      <c r="E21" s="38"/>
      <c r="F21" s="38"/>
      <c r="G21" s="38"/>
      <c r="H21" s="38"/>
      <c r="I21" s="38"/>
      <c r="J21" s="38"/>
      <c r="K21" s="48"/>
    </row>
    <row r="22" spans="2:18" ht="15" customHeight="1" x14ac:dyDescent="0.25">
      <c r="B22" s="41"/>
      <c r="C22" s="35"/>
      <c r="D22" s="45"/>
      <c r="E22" s="35"/>
      <c r="F22" s="35"/>
      <c r="G22" s="35"/>
      <c r="H22" s="35"/>
      <c r="I22" s="35"/>
      <c r="J22" s="35"/>
      <c r="K22" s="40"/>
    </row>
    <row r="23" spans="2:18" ht="15" customHeight="1" x14ac:dyDescent="0.25">
      <c r="B23" s="41"/>
      <c r="C23" s="35"/>
      <c r="D23" s="45"/>
      <c r="E23" s="35"/>
      <c r="F23" s="35"/>
      <c r="G23" s="35"/>
      <c r="H23" s="35"/>
      <c r="I23" s="35"/>
      <c r="J23" s="35"/>
      <c r="K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40"/>
    </row>
    <row r="26" spans="2:18" ht="15" customHeight="1" x14ac:dyDescent="0.25">
      <c r="B26" s="49"/>
      <c r="C26" s="38"/>
      <c r="D26" s="50"/>
      <c r="E26" s="38"/>
      <c r="F26" s="38"/>
      <c r="G26" s="38"/>
      <c r="H26" s="38"/>
      <c r="I26" s="38"/>
      <c r="J26" s="38"/>
      <c r="K26" s="48"/>
    </row>
    <row r="27" spans="2:18" ht="15" customHeight="1" x14ac:dyDescent="0.25">
      <c r="B27" s="51"/>
      <c r="C27" s="35"/>
      <c r="D27" s="52"/>
      <c r="E27" s="35"/>
      <c r="F27" s="35"/>
      <c r="G27" s="35"/>
      <c r="H27" s="35"/>
      <c r="I27" s="35"/>
      <c r="J27" s="35"/>
      <c r="K27" s="40"/>
    </row>
    <row r="28" spans="2:18" ht="15" customHeight="1" x14ac:dyDescent="0.25">
      <c r="B28" s="51"/>
      <c r="C28" s="35"/>
      <c r="D28" s="52"/>
      <c r="E28" s="35"/>
      <c r="F28" s="35"/>
      <c r="G28" s="35"/>
      <c r="H28" s="35"/>
      <c r="I28" s="35"/>
      <c r="J28" s="35"/>
      <c r="K28" s="40"/>
    </row>
    <row r="29" spans="2:18" ht="15" customHeight="1" x14ac:dyDescent="0.25">
      <c r="B29" s="44"/>
      <c r="C29" s="38"/>
      <c r="D29" s="53"/>
      <c r="E29" s="38"/>
      <c r="F29" s="38"/>
      <c r="G29" s="38"/>
      <c r="H29" s="38"/>
      <c r="I29" s="38"/>
      <c r="J29" s="38"/>
      <c r="K29" s="48"/>
    </row>
    <row r="30" spans="2:18" ht="15" customHeight="1" x14ac:dyDescent="0.25">
      <c r="B30" s="41"/>
      <c r="C30" s="54"/>
      <c r="D30" s="45"/>
      <c r="E30" s="35"/>
      <c r="F30" s="35"/>
      <c r="G30" s="35"/>
      <c r="H30" s="35"/>
      <c r="I30" s="35"/>
      <c r="J30" s="54"/>
      <c r="K30" s="55"/>
    </row>
    <row r="31" spans="2:18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</row>
    <row r="62" spans="2:18" x14ac:dyDescent="0.25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</row>
    <row r="63" spans="2:18" x14ac:dyDescent="0.25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showGridLines="0" topLeftCell="J1" zoomScale="85" zoomScaleNormal="85" workbookViewId="0">
      <selection activeCell="B2" sqref="B2:AC2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1" ht="30.75" customHeight="1" x14ac:dyDescent="0.25">
      <c r="A1" s="28"/>
      <c r="W1" s="66"/>
      <c r="X1" s="66"/>
      <c r="Y1" s="66"/>
    </row>
    <row r="2" spans="1:31" ht="57" customHeight="1" x14ac:dyDescent="0.25">
      <c r="B2" s="238" t="s">
        <v>86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31" x14ac:dyDescent="0.25">
      <c r="B3" s="240"/>
      <c r="C3" s="237">
        <v>2016</v>
      </c>
      <c r="D3" s="237"/>
      <c r="E3" s="237"/>
      <c r="F3" s="237">
        <v>2017</v>
      </c>
      <c r="G3" s="237"/>
      <c r="H3" s="237"/>
      <c r="I3" s="237"/>
      <c r="J3" s="237">
        <v>2018</v>
      </c>
      <c r="K3" s="237"/>
      <c r="L3" s="237"/>
      <c r="M3" s="237"/>
      <c r="N3" s="237">
        <v>2019</v>
      </c>
      <c r="O3" s="237"/>
      <c r="P3" s="237"/>
      <c r="Q3" s="237"/>
      <c r="R3" s="237">
        <v>2020</v>
      </c>
      <c r="S3" s="237"/>
      <c r="T3" s="237"/>
      <c r="U3" s="237"/>
      <c r="V3" s="237">
        <v>2021</v>
      </c>
      <c r="W3" s="237"/>
      <c r="X3" s="237"/>
      <c r="Y3" s="237"/>
      <c r="Z3" s="237">
        <v>2022</v>
      </c>
      <c r="AA3" s="237"/>
      <c r="AB3" s="237"/>
      <c r="AC3" s="237"/>
      <c r="AD3" s="235">
        <v>2023</v>
      </c>
      <c r="AE3" s="236"/>
    </row>
    <row r="4" spans="1:31" x14ac:dyDescent="0.25">
      <c r="B4" s="240"/>
      <c r="C4" s="91" t="s">
        <v>16</v>
      </c>
      <c r="D4" s="91" t="s">
        <v>17</v>
      </c>
      <c r="E4" s="91" t="s">
        <v>18</v>
      </c>
      <c r="F4" s="91" t="s">
        <v>19</v>
      </c>
      <c r="G4" s="91" t="s">
        <v>16</v>
      </c>
      <c r="H4" s="91" t="s">
        <v>17</v>
      </c>
      <c r="I4" s="91" t="s">
        <v>18</v>
      </c>
      <c r="J4" s="91" t="s">
        <v>19</v>
      </c>
      <c r="K4" s="91" t="s">
        <v>16</v>
      </c>
      <c r="L4" s="91" t="s">
        <v>17</v>
      </c>
      <c r="M4" s="91" t="s">
        <v>18</v>
      </c>
      <c r="N4" s="91" t="s">
        <v>19</v>
      </c>
      <c r="O4" s="91" t="s">
        <v>16</v>
      </c>
      <c r="P4" s="91" t="s">
        <v>17</v>
      </c>
      <c r="Q4" s="91" t="s">
        <v>18</v>
      </c>
      <c r="R4" s="91" t="s">
        <v>19</v>
      </c>
      <c r="S4" s="91" t="s">
        <v>20</v>
      </c>
      <c r="T4" s="91" t="s">
        <v>17</v>
      </c>
      <c r="U4" s="91" t="s">
        <v>53</v>
      </c>
      <c r="V4" s="91" t="s">
        <v>19</v>
      </c>
      <c r="W4" s="91" t="s">
        <v>16</v>
      </c>
      <c r="X4" s="91" t="s">
        <v>54</v>
      </c>
      <c r="Y4" s="91" t="s">
        <v>53</v>
      </c>
      <c r="Z4" s="91" t="s">
        <v>19</v>
      </c>
      <c r="AA4" s="91" t="s">
        <v>20</v>
      </c>
      <c r="AB4" s="91" t="s">
        <v>17</v>
      </c>
      <c r="AC4" s="202" t="s">
        <v>53</v>
      </c>
      <c r="AD4" s="219" t="s">
        <v>19</v>
      </c>
      <c r="AE4" s="95" t="s">
        <v>20</v>
      </c>
    </row>
    <row r="5" spans="1:31" x14ac:dyDescent="0.25">
      <c r="B5" s="92" t="s">
        <v>21</v>
      </c>
      <c r="C5" s="94">
        <v>10</v>
      </c>
      <c r="D5" s="89">
        <v>8</v>
      </c>
      <c r="E5" s="89">
        <v>10</v>
      </c>
      <c r="F5" s="89">
        <v>10</v>
      </c>
      <c r="G5" s="89">
        <v>8</v>
      </c>
      <c r="H5" s="89">
        <v>10</v>
      </c>
      <c r="I5" s="89">
        <v>10</v>
      </c>
      <c r="J5" s="89">
        <v>9</v>
      </c>
      <c r="K5" s="89">
        <v>11</v>
      </c>
      <c r="L5" s="89">
        <v>10</v>
      </c>
      <c r="M5" s="89">
        <v>9</v>
      </c>
      <c r="N5" s="89">
        <v>14</v>
      </c>
      <c r="O5" s="89">
        <v>8</v>
      </c>
      <c r="P5" s="89">
        <v>12</v>
      </c>
      <c r="Q5" s="89">
        <v>12</v>
      </c>
      <c r="R5" s="89">
        <v>12</v>
      </c>
      <c r="S5" s="89">
        <v>12</v>
      </c>
      <c r="T5" s="89">
        <v>13</v>
      </c>
      <c r="U5" s="89">
        <v>10</v>
      </c>
      <c r="V5" s="89">
        <v>13</v>
      </c>
      <c r="W5" s="97">
        <v>10</v>
      </c>
      <c r="X5" s="97">
        <v>9</v>
      </c>
      <c r="Y5" s="97">
        <v>10</v>
      </c>
      <c r="Z5" s="97">
        <v>10</v>
      </c>
      <c r="AA5" s="97">
        <v>9</v>
      </c>
      <c r="AB5" s="97">
        <v>9</v>
      </c>
      <c r="AC5" s="89">
        <v>9</v>
      </c>
      <c r="AD5" s="89">
        <v>9</v>
      </c>
      <c r="AE5" s="210">
        <v>8</v>
      </c>
    </row>
    <row r="6" spans="1:31" x14ac:dyDescent="0.25">
      <c r="B6" s="92" t="s">
        <v>22</v>
      </c>
      <c r="C6" s="98">
        <v>13</v>
      </c>
      <c r="D6" s="99">
        <v>13</v>
      </c>
      <c r="E6" s="99">
        <v>13</v>
      </c>
      <c r="F6" s="93">
        <v>12</v>
      </c>
      <c r="G6" s="93">
        <v>10</v>
      </c>
      <c r="H6" s="93">
        <v>12</v>
      </c>
      <c r="I6" s="93">
        <v>12</v>
      </c>
      <c r="J6" s="93">
        <v>12</v>
      </c>
      <c r="K6" s="93">
        <v>13</v>
      </c>
      <c r="L6" s="93">
        <v>14</v>
      </c>
      <c r="M6" s="93">
        <v>13</v>
      </c>
      <c r="N6" s="93">
        <v>16</v>
      </c>
      <c r="O6" s="93">
        <v>11</v>
      </c>
      <c r="P6" s="93">
        <v>14</v>
      </c>
      <c r="Q6" s="93">
        <v>14</v>
      </c>
      <c r="R6" s="93">
        <v>13</v>
      </c>
      <c r="S6" s="93">
        <v>16</v>
      </c>
      <c r="T6" s="93">
        <v>14</v>
      </c>
      <c r="U6" s="93">
        <v>15</v>
      </c>
      <c r="V6" s="93">
        <v>17</v>
      </c>
      <c r="W6" s="100">
        <v>14</v>
      </c>
      <c r="X6" s="100">
        <v>12</v>
      </c>
      <c r="Y6" s="100">
        <v>11</v>
      </c>
      <c r="Z6" s="100">
        <v>12</v>
      </c>
      <c r="AA6" s="100">
        <v>11</v>
      </c>
      <c r="AB6" s="100">
        <v>11</v>
      </c>
      <c r="AC6" s="93">
        <v>11</v>
      </c>
      <c r="AD6" s="93">
        <v>11</v>
      </c>
      <c r="AE6" s="96">
        <v>11</v>
      </c>
    </row>
    <row r="7" spans="1:31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1" ht="38.25" customHeight="1" x14ac:dyDescent="0.25">
      <c r="N8" s="79"/>
    </row>
    <row r="9" spans="1:31" ht="28.5" customHeight="1" x14ac:dyDescent="0.25"/>
  </sheetData>
  <mergeCells count="10">
    <mergeCell ref="AD3:AE3"/>
    <mergeCell ref="Z3:AC3"/>
    <mergeCell ref="B2:AC2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85" zoomScaleNormal="85" workbookViewId="0">
      <selection activeCell="B3" sqref="B3:B4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241" t="s">
        <v>96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43"/>
      <c r="R2" s="43"/>
    </row>
    <row r="3" spans="2:18" x14ac:dyDescent="0.25">
      <c r="B3" s="242"/>
      <c r="C3" s="242">
        <v>2016</v>
      </c>
      <c r="D3" s="242"/>
      <c r="E3" s="242">
        <v>2017</v>
      </c>
      <c r="F3" s="242"/>
      <c r="G3" s="242">
        <v>2018</v>
      </c>
      <c r="H3" s="242"/>
      <c r="I3" s="242">
        <v>2019</v>
      </c>
      <c r="J3" s="242"/>
      <c r="K3" s="242">
        <v>2020</v>
      </c>
      <c r="L3" s="242"/>
      <c r="M3" s="242">
        <v>2021</v>
      </c>
      <c r="N3" s="242"/>
      <c r="O3" s="242">
        <v>2022</v>
      </c>
      <c r="P3" s="242"/>
      <c r="Q3" s="212">
        <v>2023</v>
      </c>
      <c r="R3" s="110"/>
    </row>
    <row r="4" spans="2:18" x14ac:dyDescent="0.25">
      <c r="B4" s="243"/>
      <c r="C4" s="102" t="s">
        <v>16</v>
      </c>
      <c r="D4" s="102" t="s">
        <v>18</v>
      </c>
      <c r="E4" s="102" t="s">
        <v>16</v>
      </c>
      <c r="F4" s="102" t="s">
        <v>18</v>
      </c>
      <c r="G4" s="102" t="s">
        <v>16</v>
      </c>
      <c r="H4" s="102" t="s">
        <v>18</v>
      </c>
      <c r="I4" s="102" t="s">
        <v>16</v>
      </c>
      <c r="J4" s="102" t="s">
        <v>18</v>
      </c>
      <c r="K4" s="102" t="s">
        <v>16</v>
      </c>
      <c r="L4" s="102" t="s">
        <v>18</v>
      </c>
      <c r="M4" s="102" t="s">
        <v>16</v>
      </c>
      <c r="N4" s="102" t="s">
        <v>18</v>
      </c>
      <c r="O4" s="102" t="s">
        <v>20</v>
      </c>
      <c r="P4" s="102" t="s">
        <v>53</v>
      </c>
      <c r="Q4" s="95" t="s">
        <v>20</v>
      </c>
      <c r="R4" s="42"/>
    </row>
    <row r="5" spans="2:18" x14ac:dyDescent="0.25">
      <c r="B5" s="103" t="s">
        <v>21</v>
      </c>
      <c r="C5" s="90">
        <v>10</v>
      </c>
      <c r="D5" s="90">
        <v>10</v>
      </c>
      <c r="E5" s="90">
        <v>8</v>
      </c>
      <c r="F5" s="90">
        <v>10</v>
      </c>
      <c r="G5" s="90">
        <v>11</v>
      </c>
      <c r="H5" s="90">
        <v>9</v>
      </c>
      <c r="I5" s="90">
        <v>8</v>
      </c>
      <c r="J5" s="90">
        <v>12</v>
      </c>
      <c r="K5" s="90">
        <v>12</v>
      </c>
      <c r="L5" s="90">
        <v>10</v>
      </c>
      <c r="M5" s="104">
        <v>10</v>
      </c>
      <c r="N5" s="90">
        <v>10</v>
      </c>
      <c r="O5" s="105">
        <v>9</v>
      </c>
      <c r="P5" s="105">
        <v>9</v>
      </c>
      <c r="Q5" s="210">
        <v>8</v>
      </c>
      <c r="R5" s="30"/>
    </row>
    <row r="6" spans="2:18" x14ac:dyDescent="0.25">
      <c r="B6" s="106" t="s">
        <v>22</v>
      </c>
      <c r="C6" s="107">
        <v>13</v>
      </c>
      <c r="D6" s="107">
        <v>13</v>
      </c>
      <c r="E6" s="107">
        <v>10</v>
      </c>
      <c r="F6" s="107">
        <v>12</v>
      </c>
      <c r="G6" s="107">
        <v>13</v>
      </c>
      <c r="H6" s="107">
        <v>13</v>
      </c>
      <c r="I6" s="107">
        <v>11</v>
      </c>
      <c r="J6" s="107">
        <v>14</v>
      </c>
      <c r="K6" s="107">
        <v>16</v>
      </c>
      <c r="L6" s="107">
        <v>15</v>
      </c>
      <c r="M6" s="108">
        <v>14</v>
      </c>
      <c r="N6" s="107">
        <v>11</v>
      </c>
      <c r="O6" s="109">
        <v>11</v>
      </c>
      <c r="P6" s="109">
        <v>11</v>
      </c>
      <c r="Q6" s="96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9">
    <mergeCell ref="B2:P2"/>
    <mergeCell ref="O3:P3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showGridLines="0" topLeftCell="B1" zoomScaleNormal="100" workbookViewId="0">
      <selection activeCell="B3" sqref="B3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241" t="s">
        <v>84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43"/>
      <c r="Q2" s="43"/>
      <c r="R2" s="43"/>
    </row>
    <row r="3" spans="2:18" x14ac:dyDescent="0.25">
      <c r="B3" s="110"/>
      <c r="C3" s="112">
        <v>2016</v>
      </c>
      <c r="D3" s="244">
        <v>2017</v>
      </c>
      <c r="E3" s="244"/>
      <c r="F3" s="244">
        <v>2018</v>
      </c>
      <c r="G3" s="244"/>
      <c r="H3" s="244">
        <v>2019</v>
      </c>
      <c r="I3" s="244"/>
      <c r="J3" s="244">
        <v>2020</v>
      </c>
      <c r="K3" s="244"/>
      <c r="L3" s="244">
        <v>2021</v>
      </c>
      <c r="M3" s="244"/>
      <c r="N3" s="244">
        <v>2022</v>
      </c>
      <c r="O3" s="244"/>
      <c r="P3" s="212">
        <v>2023</v>
      </c>
      <c r="Q3" s="42"/>
      <c r="R3" s="42"/>
    </row>
    <row r="4" spans="2:18" x14ac:dyDescent="0.25">
      <c r="B4" s="111"/>
      <c r="C4" s="111" t="s">
        <v>17</v>
      </c>
      <c r="D4" s="111" t="s">
        <v>19</v>
      </c>
      <c r="E4" s="111" t="s">
        <v>17</v>
      </c>
      <c r="F4" s="111" t="s">
        <v>19</v>
      </c>
      <c r="G4" s="111" t="s">
        <v>17</v>
      </c>
      <c r="H4" s="111" t="s">
        <v>19</v>
      </c>
      <c r="I4" s="111" t="s">
        <v>17</v>
      </c>
      <c r="J4" s="111" t="s">
        <v>19</v>
      </c>
      <c r="K4" s="111" t="s">
        <v>17</v>
      </c>
      <c r="L4" s="111" t="s">
        <v>19</v>
      </c>
      <c r="M4" s="111" t="s">
        <v>17</v>
      </c>
      <c r="N4" s="111" t="s">
        <v>19</v>
      </c>
      <c r="O4" s="102" t="s">
        <v>17</v>
      </c>
      <c r="P4" s="213" t="s">
        <v>19</v>
      </c>
      <c r="Q4" s="42"/>
      <c r="R4" s="42"/>
    </row>
    <row r="5" spans="2:18" x14ac:dyDescent="0.25">
      <c r="B5" s="103" t="s">
        <v>21</v>
      </c>
      <c r="C5" s="87">
        <v>11</v>
      </c>
      <c r="D5" s="116">
        <v>10</v>
      </c>
      <c r="E5" s="116">
        <v>10</v>
      </c>
      <c r="F5" s="116">
        <v>9</v>
      </c>
      <c r="G5" s="116">
        <v>10</v>
      </c>
      <c r="H5" s="116">
        <v>14</v>
      </c>
      <c r="I5" s="116">
        <v>12</v>
      </c>
      <c r="J5" s="116">
        <v>12</v>
      </c>
      <c r="K5" s="116">
        <v>13</v>
      </c>
      <c r="L5" s="116">
        <v>13</v>
      </c>
      <c r="M5" s="116">
        <v>9</v>
      </c>
      <c r="N5" s="113">
        <v>10</v>
      </c>
      <c r="O5" s="113">
        <v>9</v>
      </c>
      <c r="P5" s="214">
        <v>9</v>
      </c>
      <c r="Q5" s="30"/>
      <c r="R5" s="30"/>
    </row>
    <row r="6" spans="2:18" x14ac:dyDescent="0.25">
      <c r="B6" s="106" t="s">
        <v>22</v>
      </c>
      <c r="C6" s="114">
        <v>13</v>
      </c>
      <c r="D6" s="117">
        <v>12</v>
      </c>
      <c r="E6" s="117">
        <v>12</v>
      </c>
      <c r="F6" s="117">
        <v>12</v>
      </c>
      <c r="G6" s="117">
        <v>14</v>
      </c>
      <c r="H6" s="117">
        <v>16</v>
      </c>
      <c r="I6" s="117">
        <v>14</v>
      </c>
      <c r="J6" s="117">
        <v>13</v>
      </c>
      <c r="K6" s="117">
        <v>14</v>
      </c>
      <c r="L6" s="117">
        <v>17</v>
      </c>
      <c r="M6" s="117">
        <v>12</v>
      </c>
      <c r="N6" s="115">
        <v>12</v>
      </c>
      <c r="O6" s="115">
        <v>11</v>
      </c>
      <c r="P6" s="215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P7" s="211"/>
    </row>
    <row r="9" spans="2:18" x14ac:dyDescent="0.25">
      <c r="I9" s="80"/>
    </row>
    <row r="14" spans="2:18" x14ac:dyDescent="0.25">
      <c r="E14" s="30"/>
    </row>
  </sheetData>
  <mergeCells count="7">
    <mergeCell ref="N3:O3"/>
    <mergeCell ref="B2:O2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4" zoomScaleNormal="100" workbookViewId="0">
      <selection activeCell="C6" sqref="C6:I19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241" t="s">
        <v>87</v>
      </c>
      <c r="C2" s="241"/>
      <c r="D2" s="241"/>
      <c r="E2" s="241"/>
      <c r="F2" s="241"/>
      <c r="G2" s="241"/>
      <c r="H2" s="241"/>
      <c r="I2" s="241"/>
      <c r="J2" s="62"/>
      <c r="K2" s="62"/>
      <c r="L2" s="62"/>
      <c r="M2" s="62"/>
      <c r="N2" s="62"/>
      <c r="O2" s="62"/>
      <c r="P2" s="62"/>
      <c r="Q2" s="62"/>
      <c r="R2" s="62"/>
    </row>
    <row r="3" spans="2:18" ht="15" customHeight="1" x14ac:dyDescent="0.25">
      <c r="B3" s="242" t="s">
        <v>0</v>
      </c>
      <c r="C3" s="242" t="s">
        <v>1</v>
      </c>
      <c r="D3" s="242"/>
      <c r="E3" s="242" t="s">
        <v>2</v>
      </c>
      <c r="F3" s="242"/>
      <c r="G3" s="242" t="s">
        <v>24</v>
      </c>
      <c r="H3" s="242"/>
      <c r="I3" s="242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245"/>
      <c r="C4" s="101" t="s">
        <v>4</v>
      </c>
      <c r="D4" s="101" t="s">
        <v>5</v>
      </c>
      <c r="E4" s="101" t="s">
        <v>6</v>
      </c>
      <c r="F4" s="101" t="s">
        <v>7</v>
      </c>
      <c r="G4" s="101" t="s">
        <v>39</v>
      </c>
      <c r="H4" s="101" t="s">
        <v>9</v>
      </c>
      <c r="I4" s="101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243"/>
      <c r="C5" s="129" t="s">
        <v>12</v>
      </c>
      <c r="D5" s="129" t="s">
        <v>12</v>
      </c>
      <c r="E5" s="129"/>
      <c r="F5" s="129" t="s">
        <v>13</v>
      </c>
      <c r="G5" s="129" t="s">
        <v>12</v>
      </c>
      <c r="H5" s="129" t="s">
        <v>13</v>
      </c>
      <c r="I5" s="129" t="s">
        <v>12</v>
      </c>
      <c r="J5" s="29"/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8">
        <v>1</v>
      </c>
      <c r="C6" s="119">
        <v>1800</v>
      </c>
      <c r="D6" s="119">
        <v>25000</v>
      </c>
      <c r="E6" s="119">
        <v>57890</v>
      </c>
      <c r="F6" s="185">
        <v>10</v>
      </c>
      <c r="G6" s="119">
        <v>865385</v>
      </c>
      <c r="H6" s="121">
        <v>1.5</v>
      </c>
      <c r="I6" s="119">
        <v>14949</v>
      </c>
      <c r="J6" s="61"/>
      <c r="K6" s="61"/>
      <c r="L6" s="61"/>
    </row>
    <row r="7" spans="2:18" ht="15" customHeight="1" x14ac:dyDescent="0.25">
      <c r="B7" s="118">
        <v>2</v>
      </c>
      <c r="C7" s="119">
        <v>25000</v>
      </c>
      <c r="D7" s="119">
        <v>44000</v>
      </c>
      <c r="E7" s="119">
        <v>57995</v>
      </c>
      <c r="F7" s="185">
        <v>10</v>
      </c>
      <c r="G7" s="119">
        <v>1994409</v>
      </c>
      <c r="H7" s="121">
        <v>3.4</v>
      </c>
      <c r="I7" s="119">
        <v>34389</v>
      </c>
      <c r="J7" s="38"/>
      <c r="K7" s="37"/>
    </row>
    <row r="8" spans="2:18" ht="15" customHeight="1" x14ac:dyDescent="0.25">
      <c r="B8" s="118">
        <v>3</v>
      </c>
      <c r="C8" s="119">
        <v>44500</v>
      </c>
      <c r="D8" s="119">
        <v>59000</v>
      </c>
      <c r="E8" s="119">
        <v>57837</v>
      </c>
      <c r="F8" s="185">
        <v>10</v>
      </c>
      <c r="G8" s="119">
        <v>2959216</v>
      </c>
      <c r="H8" s="121">
        <v>5.0999999999999996</v>
      </c>
      <c r="I8" s="119">
        <v>51165</v>
      </c>
      <c r="J8" s="35"/>
      <c r="K8" s="35"/>
    </row>
    <row r="9" spans="2:18" ht="15" customHeight="1" x14ac:dyDescent="0.25">
      <c r="B9" s="118">
        <v>4</v>
      </c>
      <c r="C9" s="119">
        <v>59800</v>
      </c>
      <c r="D9" s="119">
        <v>70000</v>
      </c>
      <c r="E9" s="119">
        <v>58026</v>
      </c>
      <c r="F9" s="185">
        <v>10</v>
      </c>
      <c r="G9" s="119">
        <v>3679470</v>
      </c>
      <c r="H9" s="121">
        <v>6.3</v>
      </c>
      <c r="I9" s="119">
        <v>63411</v>
      </c>
      <c r="J9" s="35"/>
      <c r="K9" s="40"/>
    </row>
    <row r="10" spans="2:18" ht="15" customHeight="1" x14ac:dyDescent="0.25">
      <c r="B10" s="118">
        <v>5</v>
      </c>
      <c r="C10" s="119">
        <v>70000</v>
      </c>
      <c r="D10" s="119">
        <v>80000</v>
      </c>
      <c r="E10" s="119">
        <v>57675</v>
      </c>
      <c r="F10" s="185">
        <v>10</v>
      </c>
      <c r="G10" s="119">
        <v>4247209</v>
      </c>
      <c r="H10" s="121">
        <v>7.3</v>
      </c>
      <c r="I10" s="119">
        <v>73640</v>
      </c>
      <c r="J10" s="35"/>
      <c r="K10" s="40"/>
    </row>
    <row r="11" spans="2:18" ht="15" customHeight="1" x14ac:dyDescent="0.25">
      <c r="B11" s="118">
        <v>6</v>
      </c>
      <c r="C11" s="119">
        <v>80000</v>
      </c>
      <c r="D11" s="119">
        <v>100000</v>
      </c>
      <c r="E11" s="119">
        <v>58126</v>
      </c>
      <c r="F11" s="185">
        <v>10</v>
      </c>
      <c r="G11" s="119">
        <v>4997254</v>
      </c>
      <c r="H11" s="121">
        <v>8.6</v>
      </c>
      <c r="I11" s="119">
        <v>85973</v>
      </c>
      <c r="J11" s="35"/>
      <c r="K11" s="40"/>
    </row>
    <row r="12" spans="2:18" ht="15" customHeight="1" x14ac:dyDescent="0.25">
      <c r="B12" s="118">
        <v>7</v>
      </c>
      <c r="C12" s="119">
        <v>100000</v>
      </c>
      <c r="D12" s="119">
        <v>120000</v>
      </c>
      <c r="E12" s="119">
        <v>57572</v>
      </c>
      <c r="F12" s="185">
        <v>10</v>
      </c>
      <c r="G12" s="119">
        <v>6181105</v>
      </c>
      <c r="H12" s="121">
        <v>10.6</v>
      </c>
      <c r="I12" s="119">
        <v>107363</v>
      </c>
      <c r="J12" s="38"/>
      <c r="K12" s="48"/>
    </row>
    <row r="13" spans="2:18" ht="15" customHeight="1" x14ac:dyDescent="0.25">
      <c r="B13" s="118">
        <v>8</v>
      </c>
      <c r="C13" s="119">
        <v>120000</v>
      </c>
      <c r="D13" s="119">
        <v>150000</v>
      </c>
      <c r="E13" s="119">
        <v>58281</v>
      </c>
      <c r="F13" s="185">
        <v>10</v>
      </c>
      <c r="G13" s="119">
        <v>7770217</v>
      </c>
      <c r="H13" s="121">
        <v>13.3</v>
      </c>
      <c r="I13" s="119">
        <v>133323</v>
      </c>
      <c r="J13" s="35"/>
      <c r="K13" s="40"/>
    </row>
    <row r="14" spans="2:18" ht="15" customHeight="1" x14ac:dyDescent="0.25">
      <c r="B14" s="118">
        <v>9</v>
      </c>
      <c r="C14" s="119">
        <v>150000</v>
      </c>
      <c r="D14" s="119">
        <v>195000</v>
      </c>
      <c r="E14" s="119">
        <v>57596</v>
      </c>
      <c r="F14" s="185">
        <v>10</v>
      </c>
      <c r="G14" s="119">
        <v>9692448</v>
      </c>
      <c r="H14" s="121">
        <v>16.600000000000001</v>
      </c>
      <c r="I14" s="119">
        <v>168283</v>
      </c>
      <c r="J14" s="35"/>
      <c r="K14" s="35"/>
    </row>
    <row r="15" spans="2:18" ht="15" customHeight="1" x14ac:dyDescent="0.25">
      <c r="B15" s="118">
        <v>10</v>
      </c>
      <c r="C15" s="119">
        <v>195000</v>
      </c>
      <c r="D15" s="119">
        <v>700000</v>
      </c>
      <c r="E15" s="119">
        <v>57649</v>
      </c>
      <c r="F15" s="185">
        <v>10</v>
      </c>
      <c r="G15" s="119">
        <v>16043690</v>
      </c>
      <c r="H15" s="121">
        <v>27.5</v>
      </c>
      <c r="I15" s="119">
        <v>278300</v>
      </c>
      <c r="J15" s="35"/>
      <c r="K15" s="35"/>
    </row>
    <row r="16" spans="2:18" ht="15" customHeight="1" x14ac:dyDescent="0.25">
      <c r="B16" s="122" t="s">
        <v>72</v>
      </c>
      <c r="C16" s="123"/>
      <c r="D16" s="124"/>
      <c r="E16" s="123">
        <v>578647</v>
      </c>
      <c r="F16" s="125">
        <v>63.1</v>
      </c>
      <c r="G16" s="123">
        <v>58430403</v>
      </c>
      <c r="H16" s="135">
        <v>100.2</v>
      </c>
      <c r="I16" s="123">
        <v>100978</v>
      </c>
      <c r="J16" s="35"/>
      <c r="K16" s="35"/>
      <c r="L16" s="35"/>
      <c r="M16" s="40"/>
    </row>
    <row r="17" spans="2:18" ht="15" customHeight="1" x14ac:dyDescent="0.25">
      <c r="B17" s="122" t="s">
        <v>25</v>
      </c>
      <c r="C17" s="126"/>
      <c r="D17" s="127"/>
      <c r="E17" s="123">
        <v>334286</v>
      </c>
      <c r="F17" s="125">
        <v>36.4</v>
      </c>
      <c r="G17" s="126"/>
      <c r="H17" s="126"/>
      <c r="I17" s="126"/>
      <c r="J17" s="38"/>
      <c r="K17" s="38"/>
      <c r="L17" s="35"/>
      <c r="M17" s="35"/>
      <c r="N17" s="36"/>
      <c r="O17" s="35"/>
      <c r="P17" s="35"/>
      <c r="Q17" s="40"/>
    </row>
    <row r="18" spans="2:18" ht="15" customHeight="1" x14ac:dyDescent="0.25">
      <c r="B18" s="122" t="s">
        <v>73</v>
      </c>
      <c r="C18" s="126"/>
      <c r="D18" s="127"/>
      <c r="E18" s="123">
        <v>4382</v>
      </c>
      <c r="F18" s="125">
        <v>0.5</v>
      </c>
      <c r="G18" s="126"/>
      <c r="H18" s="126"/>
      <c r="I18" s="126"/>
      <c r="J18" s="35"/>
      <c r="K18" s="35"/>
      <c r="L18" s="35"/>
      <c r="M18" s="35"/>
      <c r="N18" s="36"/>
      <c r="O18" s="35"/>
      <c r="P18" s="35"/>
      <c r="Q18" s="40"/>
    </row>
    <row r="19" spans="2:18" ht="15" customHeight="1" x14ac:dyDescent="0.25">
      <c r="B19" s="130" t="s">
        <v>26</v>
      </c>
      <c r="C19" s="131"/>
      <c r="D19" s="132"/>
      <c r="E19" s="133">
        <v>917315</v>
      </c>
      <c r="F19" s="134">
        <v>100</v>
      </c>
      <c r="G19" s="131"/>
      <c r="H19" s="131"/>
      <c r="I19" s="131"/>
      <c r="J19" s="35"/>
      <c r="K19" s="35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12"/>
      <c r="K38" s="12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67"/>
      <c r="K65" s="67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67"/>
      <c r="K66" s="67"/>
      <c r="L66" s="3"/>
      <c r="M66" s="3"/>
      <c r="N66" s="7"/>
    </row>
    <row r="67" spans="2:18" x14ac:dyDescent="0.25">
      <c r="B67" s="67"/>
      <c r="C67" s="67"/>
      <c r="D67" s="67"/>
      <c r="E67" s="67"/>
      <c r="F67" s="67"/>
      <c r="G67" s="67"/>
      <c r="H67" s="67"/>
      <c r="I67" s="67"/>
      <c r="J67" s="68"/>
      <c r="K67" s="68"/>
      <c r="L67" s="67"/>
      <c r="M67" s="67"/>
      <c r="N67" s="67"/>
    </row>
    <row r="68" spans="2:18" x14ac:dyDescent="0.25">
      <c r="B68" s="67"/>
      <c r="C68" s="67"/>
      <c r="D68" s="67"/>
      <c r="E68" s="67"/>
      <c r="F68" s="67"/>
      <c r="G68" s="67"/>
      <c r="H68" s="67"/>
      <c r="I68" s="67"/>
      <c r="L68" s="67"/>
      <c r="M68" s="67"/>
      <c r="N68" s="67"/>
    </row>
    <row r="69" spans="2:18" x14ac:dyDescent="0.25">
      <c r="B69" s="68"/>
      <c r="C69" s="68"/>
      <c r="D69" s="68"/>
      <c r="E69" s="68"/>
      <c r="F69" s="68"/>
      <c r="G69" s="68"/>
      <c r="H69" s="68"/>
      <c r="I69" s="68"/>
      <c r="L69" s="68"/>
      <c r="M69" s="68"/>
      <c r="N69" s="68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9"/>
  <sheetViews>
    <sheetView showGridLines="0" topLeftCell="A2" zoomScale="85" zoomScaleNormal="85" workbookViewId="0">
      <selection activeCell="H24" sqref="H24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9" ht="33" customHeight="1" x14ac:dyDescent="0.25"/>
    <row r="2" spans="2:19" ht="30" customHeight="1" x14ac:dyDescent="0.25">
      <c r="B2" s="241" t="s">
        <v>88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62"/>
      <c r="R2" s="62"/>
    </row>
    <row r="3" spans="2:19" ht="15" customHeight="1" x14ac:dyDescent="0.25">
      <c r="B3" s="242" t="s">
        <v>0</v>
      </c>
      <c r="C3" s="242" t="s">
        <v>2</v>
      </c>
      <c r="D3" s="242"/>
      <c r="E3" s="242"/>
      <c r="F3" s="242" t="s">
        <v>77</v>
      </c>
      <c r="G3" s="242"/>
      <c r="H3" s="242"/>
      <c r="I3" s="242" t="s">
        <v>8</v>
      </c>
      <c r="J3" s="242"/>
      <c r="K3" s="242"/>
      <c r="L3" s="242" t="s">
        <v>78</v>
      </c>
      <c r="M3" s="242"/>
      <c r="N3" s="242"/>
      <c r="O3" s="242" t="s">
        <v>10</v>
      </c>
      <c r="P3" s="242"/>
      <c r="Q3" s="29"/>
      <c r="R3" s="29"/>
    </row>
    <row r="4" spans="2:19" x14ac:dyDescent="0.25">
      <c r="B4" s="245"/>
      <c r="C4" s="101" t="s">
        <v>31</v>
      </c>
      <c r="D4" s="101" t="s">
        <v>32</v>
      </c>
      <c r="E4" s="101" t="s">
        <v>33</v>
      </c>
      <c r="F4" s="101" t="s">
        <v>31</v>
      </c>
      <c r="G4" s="101" t="s">
        <v>32</v>
      </c>
      <c r="H4" s="101" t="s">
        <v>33</v>
      </c>
      <c r="I4" s="101" t="s">
        <v>31</v>
      </c>
      <c r="J4" s="101" t="s">
        <v>32</v>
      </c>
      <c r="K4" s="101" t="s">
        <v>33</v>
      </c>
      <c r="L4" s="101" t="s">
        <v>31</v>
      </c>
      <c r="M4" s="101" t="s">
        <v>32</v>
      </c>
      <c r="N4" s="101" t="s">
        <v>33</v>
      </c>
      <c r="O4" s="101" t="s">
        <v>32</v>
      </c>
      <c r="P4" s="101" t="s">
        <v>33</v>
      </c>
      <c r="Q4" s="29"/>
      <c r="R4" s="29"/>
    </row>
    <row r="5" spans="2:19" x14ac:dyDescent="0.25">
      <c r="B5" s="243"/>
      <c r="C5" s="129"/>
      <c r="D5" s="129"/>
      <c r="E5" s="129"/>
      <c r="F5" s="129" t="s">
        <v>13</v>
      </c>
      <c r="G5" s="129" t="s">
        <v>13</v>
      </c>
      <c r="H5" s="129" t="s">
        <v>13</v>
      </c>
      <c r="I5" s="129" t="s">
        <v>12</v>
      </c>
      <c r="J5" s="129" t="s">
        <v>12</v>
      </c>
      <c r="K5" s="129" t="s">
        <v>12</v>
      </c>
      <c r="L5" s="129" t="s">
        <v>13</v>
      </c>
      <c r="M5" s="129" t="s">
        <v>13</v>
      </c>
      <c r="N5" s="129" t="s">
        <v>13</v>
      </c>
      <c r="O5" s="129" t="s">
        <v>12</v>
      </c>
      <c r="P5" s="129" t="s">
        <v>12</v>
      </c>
      <c r="Q5" s="29"/>
      <c r="R5" s="29"/>
    </row>
    <row r="6" spans="2:19" ht="15" customHeight="1" x14ac:dyDescent="0.25">
      <c r="B6" s="118">
        <v>1</v>
      </c>
      <c r="C6" s="136">
        <f>D6+E6</f>
        <v>57890</v>
      </c>
      <c r="D6" s="137">
        <v>26647</v>
      </c>
      <c r="E6" s="137">
        <v>31243</v>
      </c>
      <c r="F6" s="140">
        <v>10</v>
      </c>
      <c r="G6" s="140">
        <v>4.5999999999999996</v>
      </c>
      <c r="H6" s="140">
        <v>5.4</v>
      </c>
      <c r="I6" s="139">
        <f>J6+K6</f>
        <v>865385</v>
      </c>
      <c r="J6" s="137">
        <v>379626</v>
      </c>
      <c r="K6" s="137">
        <v>485759</v>
      </c>
      <c r="L6" s="140">
        <v>1.5</v>
      </c>
      <c r="M6" s="140">
        <v>0.6</v>
      </c>
      <c r="N6" s="138">
        <v>0.8</v>
      </c>
      <c r="O6" s="137">
        <v>14246</v>
      </c>
      <c r="P6" s="137">
        <v>15548</v>
      </c>
      <c r="Q6" s="61"/>
      <c r="R6" s="217"/>
      <c r="S6" s="217"/>
    </row>
    <row r="7" spans="2:19" ht="15" customHeight="1" x14ac:dyDescent="0.25">
      <c r="B7" s="118">
        <v>2</v>
      </c>
      <c r="C7" s="136">
        <f t="shared" ref="C7:C19" si="0">D7+E7</f>
        <v>57995</v>
      </c>
      <c r="D7" s="137">
        <v>20953</v>
      </c>
      <c r="E7" s="137">
        <v>37042</v>
      </c>
      <c r="F7" s="140">
        <v>10</v>
      </c>
      <c r="G7" s="140">
        <v>3.6</v>
      </c>
      <c r="H7" s="140">
        <v>6.4</v>
      </c>
      <c r="I7" s="139">
        <f>J7+K7</f>
        <v>1994409</v>
      </c>
      <c r="J7" s="137">
        <v>737551</v>
      </c>
      <c r="K7" s="137">
        <v>1256858</v>
      </c>
      <c r="L7" s="140">
        <v>3.4</v>
      </c>
      <c r="M7" s="140">
        <v>1.3</v>
      </c>
      <c r="N7" s="138">
        <v>2.2000000000000002</v>
      </c>
      <c r="O7" s="137">
        <v>35200</v>
      </c>
      <c r="P7" s="137">
        <v>33931</v>
      </c>
      <c r="Q7" s="38"/>
      <c r="R7" s="37"/>
    </row>
    <row r="8" spans="2:19" ht="15" customHeight="1" x14ac:dyDescent="0.25">
      <c r="B8" s="118">
        <v>3</v>
      </c>
      <c r="C8" s="136">
        <f>D8+E8</f>
        <v>57837</v>
      </c>
      <c r="D8" s="137">
        <v>23599</v>
      </c>
      <c r="E8" s="137">
        <v>34238</v>
      </c>
      <c r="F8" s="140">
        <v>10</v>
      </c>
      <c r="G8" s="140">
        <v>4.0999999999999996</v>
      </c>
      <c r="H8" s="140">
        <v>5.9</v>
      </c>
      <c r="I8" s="139">
        <f t="shared" ref="I8:I16" si="1">J8+K8</f>
        <v>2959216</v>
      </c>
      <c r="J8" s="137">
        <v>1192840</v>
      </c>
      <c r="K8" s="137">
        <v>1766376</v>
      </c>
      <c r="L8" s="140">
        <v>5.0999999999999996</v>
      </c>
      <c r="M8" s="140">
        <v>2</v>
      </c>
      <c r="N8" s="138">
        <v>3</v>
      </c>
      <c r="O8" s="137">
        <v>50546</v>
      </c>
      <c r="P8" s="137">
        <v>51591</v>
      </c>
      <c r="Q8" s="35"/>
      <c r="R8" s="35"/>
    </row>
    <row r="9" spans="2:19" ht="15" customHeight="1" x14ac:dyDescent="0.25">
      <c r="B9" s="118">
        <v>4</v>
      </c>
      <c r="C9" s="136">
        <f t="shared" si="0"/>
        <v>58026</v>
      </c>
      <c r="D9" s="137">
        <v>29935</v>
      </c>
      <c r="E9" s="137">
        <v>28091</v>
      </c>
      <c r="F9" s="140">
        <v>10</v>
      </c>
      <c r="G9" s="140">
        <v>5.2</v>
      </c>
      <c r="H9" s="140">
        <v>4.8</v>
      </c>
      <c r="I9" s="139">
        <f t="shared" si="1"/>
        <v>3679470</v>
      </c>
      <c r="J9" s="137">
        <v>1880884</v>
      </c>
      <c r="K9" s="137">
        <v>1798586</v>
      </c>
      <c r="L9" s="140">
        <v>6.3</v>
      </c>
      <c r="M9" s="140">
        <v>3.2</v>
      </c>
      <c r="N9" s="138">
        <v>3.1</v>
      </c>
      <c r="O9" s="137">
        <v>62832</v>
      </c>
      <c r="P9" s="137">
        <v>64027</v>
      </c>
      <c r="Q9" s="35"/>
      <c r="R9" s="40"/>
    </row>
    <row r="10" spans="2:19" ht="15" customHeight="1" x14ac:dyDescent="0.25">
      <c r="B10" s="118">
        <v>5</v>
      </c>
      <c r="C10" s="136">
        <f t="shared" si="0"/>
        <v>57675</v>
      </c>
      <c r="D10" s="137">
        <v>20991</v>
      </c>
      <c r="E10" s="137">
        <v>36684</v>
      </c>
      <c r="F10" s="140">
        <v>10</v>
      </c>
      <c r="G10" s="140">
        <v>3.6</v>
      </c>
      <c r="H10" s="140">
        <v>6.4</v>
      </c>
      <c r="I10" s="139">
        <f t="shared" si="1"/>
        <v>4247209</v>
      </c>
      <c r="J10" s="137">
        <v>1553570</v>
      </c>
      <c r="K10" s="137">
        <v>2693639</v>
      </c>
      <c r="L10" s="140">
        <v>7.3</v>
      </c>
      <c r="M10" s="140">
        <v>2.7</v>
      </c>
      <c r="N10" s="138">
        <v>4.5999999999999996</v>
      </c>
      <c r="O10" s="137">
        <v>74011</v>
      </c>
      <c r="P10" s="137">
        <v>73428</v>
      </c>
      <c r="Q10" s="35"/>
      <c r="R10" s="40"/>
    </row>
    <row r="11" spans="2:19" ht="15" customHeight="1" x14ac:dyDescent="0.25">
      <c r="B11" s="118">
        <v>6</v>
      </c>
      <c r="C11" s="136">
        <f t="shared" si="0"/>
        <v>58126</v>
      </c>
      <c r="D11" s="137">
        <v>28694</v>
      </c>
      <c r="E11" s="137">
        <v>29432</v>
      </c>
      <c r="F11" s="140">
        <v>10</v>
      </c>
      <c r="G11" s="140">
        <v>4.9000000000000004</v>
      </c>
      <c r="H11" s="140">
        <v>5.0999999999999996</v>
      </c>
      <c r="I11" s="139">
        <f t="shared" si="1"/>
        <v>4997254</v>
      </c>
      <c r="J11" s="137">
        <v>2453036</v>
      </c>
      <c r="K11" s="137">
        <v>2544218</v>
      </c>
      <c r="L11" s="140">
        <v>8.6</v>
      </c>
      <c r="M11" s="140">
        <v>4.2</v>
      </c>
      <c r="N11" s="138">
        <v>4.4000000000000004</v>
      </c>
      <c r="O11" s="137">
        <v>85490</v>
      </c>
      <c r="P11" s="137">
        <v>86444</v>
      </c>
      <c r="Q11" s="35"/>
      <c r="R11" s="40"/>
    </row>
    <row r="12" spans="2:19" ht="15" customHeight="1" x14ac:dyDescent="0.25">
      <c r="B12" s="118">
        <v>7</v>
      </c>
      <c r="C12" s="136">
        <f t="shared" si="0"/>
        <v>57572</v>
      </c>
      <c r="D12" s="137">
        <v>32491</v>
      </c>
      <c r="E12" s="137">
        <v>25081</v>
      </c>
      <c r="F12" s="140">
        <v>9.9</v>
      </c>
      <c r="G12" s="140">
        <v>5.6</v>
      </c>
      <c r="H12" s="140">
        <v>4.4000000000000004</v>
      </c>
      <c r="I12" s="139">
        <f t="shared" si="1"/>
        <v>6181105</v>
      </c>
      <c r="J12" s="137">
        <v>3517201</v>
      </c>
      <c r="K12" s="137">
        <v>2663904</v>
      </c>
      <c r="L12" s="140">
        <v>10.6</v>
      </c>
      <c r="M12" s="140">
        <v>6</v>
      </c>
      <c r="N12" s="138">
        <v>4.5999999999999996</v>
      </c>
      <c r="O12" s="137">
        <v>108252</v>
      </c>
      <c r="P12" s="137">
        <v>106212</v>
      </c>
      <c r="Q12" s="35"/>
      <c r="R12" s="40"/>
    </row>
    <row r="13" spans="2:19" ht="15" customHeight="1" x14ac:dyDescent="0.25">
      <c r="B13" s="118">
        <v>8</v>
      </c>
      <c r="C13" s="136">
        <f t="shared" si="0"/>
        <v>58281</v>
      </c>
      <c r="D13" s="137">
        <v>29506</v>
      </c>
      <c r="E13" s="137">
        <v>28775</v>
      </c>
      <c r="F13" s="140">
        <v>10.1</v>
      </c>
      <c r="G13" s="140">
        <v>5.0999999999999996</v>
      </c>
      <c r="H13" s="140">
        <v>4.9000000000000004</v>
      </c>
      <c r="I13" s="139">
        <f t="shared" si="1"/>
        <v>7770217</v>
      </c>
      <c r="J13" s="137">
        <v>3952500</v>
      </c>
      <c r="K13" s="137">
        <v>3817717</v>
      </c>
      <c r="L13" s="140">
        <v>13.3</v>
      </c>
      <c r="M13" s="140">
        <v>6.8</v>
      </c>
      <c r="N13" s="138">
        <v>6.5</v>
      </c>
      <c r="O13" s="137">
        <v>133956</v>
      </c>
      <c r="P13" s="137">
        <v>132675</v>
      </c>
      <c r="Q13" s="35"/>
      <c r="R13" s="40"/>
    </row>
    <row r="14" spans="2:19" ht="15" customHeight="1" x14ac:dyDescent="0.25">
      <c r="B14" s="118">
        <v>9</v>
      </c>
      <c r="C14" s="136">
        <f t="shared" si="0"/>
        <v>57596</v>
      </c>
      <c r="D14" s="137">
        <v>35166</v>
      </c>
      <c r="E14" s="137">
        <v>22430</v>
      </c>
      <c r="F14" s="140">
        <v>10</v>
      </c>
      <c r="G14" s="140">
        <v>6.1</v>
      </c>
      <c r="H14" s="140">
        <v>3.9</v>
      </c>
      <c r="I14" s="139">
        <f t="shared" si="1"/>
        <v>9692448</v>
      </c>
      <c r="J14" s="137">
        <v>5921035</v>
      </c>
      <c r="K14" s="137">
        <v>3771413</v>
      </c>
      <c r="L14" s="140">
        <v>16.600000000000001</v>
      </c>
      <c r="M14" s="140">
        <v>10.1</v>
      </c>
      <c r="N14" s="138">
        <v>6.5</v>
      </c>
      <c r="O14" s="137">
        <v>168374</v>
      </c>
      <c r="P14" s="137">
        <v>168142</v>
      </c>
      <c r="Q14" s="38"/>
      <c r="R14" s="48"/>
    </row>
    <row r="15" spans="2:19" ht="15" customHeight="1" x14ac:dyDescent="0.25">
      <c r="B15" s="118">
        <v>10</v>
      </c>
      <c r="C15" s="136">
        <f t="shared" si="0"/>
        <v>57649</v>
      </c>
      <c r="D15" s="137">
        <v>36938</v>
      </c>
      <c r="E15" s="137">
        <v>20711</v>
      </c>
      <c r="F15" s="140">
        <v>10</v>
      </c>
      <c r="G15" s="140">
        <v>6.4</v>
      </c>
      <c r="H15" s="140">
        <v>3.6</v>
      </c>
      <c r="I15" s="139">
        <f t="shared" si="1"/>
        <v>16043690</v>
      </c>
      <c r="J15" s="137">
        <v>10164980</v>
      </c>
      <c r="K15" s="137">
        <v>5878710</v>
      </c>
      <c r="L15" s="140">
        <v>27.5</v>
      </c>
      <c r="M15" s="140">
        <v>17.399999999999999</v>
      </c>
      <c r="N15" s="138">
        <v>10.1</v>
      </c>
      <c r="O15" s="137">
        <v>275190</v>
      </c>
      <c r="P15" s="137">
        <v>283845</v>
      </c>
      <c r="Q15" s="35"/>
      <c r="R15" s="40"/>
    </row>
    <row r="16" spans="2:19" ht="15" customHeight="1" x14ac:dyDescent="0.25">
      <c r="B16" s="122" t="s">
        <v>74</v>
      </c>
      <c r="C16" s="141">
        <f t="shared" si="0"/>
        <v>578647</v>
      </c>
      <c r="D16" s="142">
        <v>284920</v>
      </c>
      <c r="E16" s="142">
        <v>293727</v>
      </c>
      <c r="F16" s="145">
        <v>63.1</v>
      </c>
      <c r="G16" s="145">
        <v>31.1</v>
      </c>
      <c r="H16" s="145">
        <v>32</v>
      </c>
      <c r="I16" s="144">
        <f t="shared" si="1"/>
        <v>58430403</v>
      </c>
      <c r="J16" s="142">
        <v>31753223</v>
      </c>
      <c r="K16" s="142">
        <v>26677180</v>
      </c>
      <c r="L16" s="145">
        <v>100</v>
      </c>
      <c r="M16" s="145">
        <v>54.3</v>
      </c>
      <c r="N16" s="143">
        <v>45.7</v>
      </c>
      <c r="O16" s="142">
        <v>111446</v>
      </c>
      <c r="P16" s="142">
        <v>90823</v>
      </c>
      <c r="Q16" s="35"/>
      <c r="R16" s="216"/>
    </row>
    <row r="17" spans="2:18" ht="15" customHeight="1" x14ac:dyDescent="0.25">
      <c r="B17" s="122" t="s">
        <v>25</v>
      </c>
      <c r="C17" s="141">
        <f t="shared" si="0"/>
        <v>334286</v>
      </c>
      <c r="D17" s="142">
        <v>153949</v>
      </c>
      <c r="E17" s="142">
        <v>180337</v>
      </c>
      <c r="F17" s="145">
        <v>36.4</v>
      </c>
      <c r="G17" s="145">
        <v>16.8</v>
      </c>
      <c r="H17" s="145">
        <v>19.7</v>
      </c>
      <c r="I17" s="146"/>
      <c r="J17" s="147"/>
      <c r="K17" s="147"/>
      <c r="L17" s="147"/>
      <c r="M17" s="147"/>
      <c r="N17" s="147"/>
      <c r="O17" s="147"/>
      <c r="P17" s="147"/>
      <c r="Q17" s="35"/>
      <c r="R17" s="40"/>
    </row>
    <row r="18" spans="2:18" ht="15" customHeight="1" x14ac:dyDescent="0.25">
      <c r="B18" s="122" t="s">
        <v>75</v>
      </c>
      <c r="C18" s="141">
        <f t="shared" si="0"/>
        <v>4382</v>
      </c>
      <c r="D18" s="142">
        <v>3501</v>
      </c>
      <c r="E18" s="142">
        <v>881</v>
      </c>
      <c r="F18" s="145">
        <v>0.5</v>
      </c>
      <c r="G18" s="145">
        <v>0.4</v>
      </c>
      <c r="H18" s="145">
        <v>0.1</v>
      </c>
      <c r="I18" s="146"/>
      <c r="J18" s="148"/>
      <c r="K18" s="148"/>
      <c r="L18" s="148"/>
      <c r="M18" s="148"/>
      <c r="N18" s="148"/>
      <c r="O18" s="148"/>
      <c r="P18" s="148"/>
      <c r="Q18" s="35"/>
      <c r="R18" s="40"/>
    </row>
    <row r="19" spans="2:18" ht="15" customHeight="1" x14ac:dyDescent="0.25">
      <c r="B19" s="130" t="s">
        <v>26</v>
      </c>
      <c r="C19" s="149">
        <f t="shared" si="0"/>
        <v>917315</v>
      </c>
      <c r="D19" s="150">
        <v>442370</v>
      </c>
      <c r="E19" s="150">
        <v>474945</v>
      </c>
      <c r="F19" s="223">
        <v>100</v>
      </c>
      <c r="G19" s="223">
        <v>48.2</v>
      </c>
      <c r="H19" s="223">
        <v>51.8</v>
      </c>
      <c r="I19" s="151"/>
      <c r="J19" s="152"/>
      <c r="K19" s="152"/>
      <c r="L19" s="152"/>
      <c r="M19" s="152"/>
      <c r="N19" s="152"/>
      <c r="O19" s="152"/>
      <c r="P19" s="152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40"/>
    </row>
    <row r="25" spans="2:18" ht="15" customHeight="1" x14ac:dyDescent="0.25">
      <c r="B25" s="4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40"/>
    </row>
    <row r="26" spans="2:18" ht="15" customHeight="1" x14ac:dyDescent="0.25">
      <c r="B26" s="45"/>
      <c r="C26" s="35"/>
      <c r="D26" s="35"/>
      <c r="E26" s="35"/>
      <c r="F26" s="35"/>
      <c r="G26" s="35"/>
      <c r="H26" s="35"/>
      <c r="I26" s="35"/>
      <c r="J26" s="35"/>
      <c r="K26" s="36"/>
      <c r="L26" s="35"/>
      <c r="M26" s="35"/>
      <c r="N26" s="40"/>
    </row>
    <row r="27" spans="2:18" ht="15" customHeight="1" x14ac:dyDescent="0.25">
      <c r="B27" s="4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7"/>
      <c r="N27" s="38"/>
      <c r="O27" s="38"/>
      <c r="P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</row>
    <row r="68" spans="2:18" x14ac:dyDescent="0.25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</row>
    <row r="69" spans="2:18" x14ac:dyDescent="0.25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zoomScaleNormal="100" workbookViewId="0">
      <selection activeCell="L11" sqref="L11"/>
    </sheetView>
  </sheetViews>
  <sheetFormatPr baseColWidth="10" defaultRowHeight="15" x14ac:dyDescent="0.25"/>
  <cols>
    <col min="2" max="2" width="24.5703125" customWidth="1"/>
  </cols>
  <sheetData>
    <row r="1" spans="1:9" ht="37.5" customHeight="1" x14ac:dyDescent="0.25">
      <c r="A1" s="156"/>
      <c r="B1" s="156"/>
      <c r="C1" s="156"/>
      <c r="D1" s="156"/>
      <c r="E1" s="156"/>
      <c r="F1" s="156"/>
      <c r="G1" s="156"/>
      <c r="H1" s="156"/>
      <c r="I1" s="156"/>
    </row>
    <row r="2" spans="1:9" ht="27" customHeight="1" x14ac:dyDescent="0.25">
      <c r="A2" s="156"/>
      <c r="B2" s="248" t="s">
        <v>89</v>
      </c>
      <c r="C2" s="248"/>
      <c r="D2" s="248"/>
      <c r="E2" s="248"/>
      <c r="F2" s="248"/>
      <c r="G2" s="248"/>
      <c r="H2" s="248"/>
      <c r="I2" s="248"/>
    </row>
    <row r="3" spans="1:9" x14ac:dyDescent="0.25">
      <c r="A3" s="156"/>
      <c r="B3" s="237" t="s">
        <v>0</v>
      </c>
      <c r="C3" s="237" t="s">
        <v>1</v>
      </c>
      <c r="D3" s="237"/>
      <c r="E3" s="237" t="s">
        <v>2</v>
      </c>
      <c r="F3" s="237"/>
      <c r="G3" s="237" t="s">
        <v>59</v>
      </c>
      <c r="H3" s="237"/>
      <c r="I3" s="237"/>
    </row>
    <row r="4" spans="1:9" ht="36" x14ac:dyDescent="0.25">
      <c r="A4" s="156"/>
      <c r="B4" s="249"/>
      <c r="C4" s="88" t="s">
        <v>4</v>
      </c>
      <c r="D4" s="88" t="s">
        <v>5</v>
      </c>
      <c r="E4" s="88" t="s">
        <v>6</v>
      </c>
      <c r="F4" s="88" t="s">
        <v>7</v>
      </c>
      <c r="G4" s="88" t="s">
        <v>39</v>
      </c>
      <c r="H4" s="88" t="s">
        <v>9</v>
      </c>
      <c r="I4" s="88" t="s">
        <v>10</v>
      </c>
    </row>
    <row r="5" spans="1:9" x14ac:dyDescent="0.25">
      <c r="A5" s="156"/>
      <c r="B5" s="250"/>
      <c r="C5" s="157" t="s">
        <v>12</v>
      </c>
      <c r="D5" s="157" t="s">
        <v>12</v>
      </c>
      <c r="E5" s="157"/>
      <c r="F5" s="157" t="s">
        <v>13</v>
      </c>
      <c r="G5" s="157" t="s">
        <v>12</v>
      </c>
      <c r="H5" s="157" t="s">
        <v>13</v>
      </c>
      <c r="I5" s="157" t="s">
        <v>12</v>
      </c>
    </row>
    <row r="6" spans="1:9" x14ac:dyDescent="0.25">
      <c r="A6" s="156"/>
      <c r="B6" s="158">
        <v>1</v>
      </c>
      <c r="C6" s="256">
        <v>1800</v>
      </c>
      <c r="D6" s="256">
        <v>25000</v>
      </c>
      <c r="E6" s="256">
        <v>39136</v>
      </c>
      <c r="F6" s="257">
        <v>10.1</v>
      </c>
      <c r="G6" s="256">
        <v>630887</v>
      </c>
      <c r="H6" s="258">
        <v>1.6</v>
      </c>
      <c r="I6" s="256">
        <v>16120</v>
      </c>
    </row>
    <row r="7" spans="1:9" x14ac:dyDescent="0.25">
      <c r="A7" s="156"/>
      <c r="B7" s="158">
        <v>2</v>
      </c>
      <c r="C7" s="256">
        <v>25000</v>
      </c>
      <c r="D7" s="256">
        <v>40000</v>
      </c>
      <c r="E7" s="256">
        <v>39057</v>
      </c>
      <c r="F7" s="257">
        <v>10</v>
      </c>
      <c r="G7" s="256">
        <v>1277059</v>
      </c>
      <c r="H7" s="258">
        <v>3.3</v>
      </c>
      <c r="I7" s="256">
        <v>32697</v>
      </c>
    </row>
    <row r="8" spans="1:9" x14ac:dyDescent="0.25">
      <c r="A8" s="156"/>
      <c r="B8" s="158">
        <v>3</v>
      </c>
      <c r="C8" s="256">
        <v>40000</v>
      </c>
      <c r="D8" s="256">
        <v>50000</v>
      </c>
      <c r="E8" s="256">
        <v>38901</v>
      </c>
      <c r="F8" s="257">
        <v>10</v>
      </c>
      <c r="G8" s="256">
        <v>1778014</v>
      </c>
      <c r="H8" s="258">
        <v>4.5999999999999996</v>
      </c>
      <c r="I8" s="256">
        <v>45706</v>
      </c>
    </row>
    <row r="9" spans="1:9" x14ac:dyDescent="0.25">
      <c r="A9" s="156"/>
      <c r="B9" s="158">
        <v>4</v>
      </c>
      <c r="C9" s="256">
        <v>50000</v>
      </c>
      <c r="D9" s="256">
        <v>68000</v>
      </c>
      <c r="E9" s="256">
        <v>38438</v>
      </c>
      <c r="F9" s="257">
        <v>9.9</v>
      </c>
      <c r="G9" s="256">
        <v>2265277</v>
      </c>
      <c r="H9" s="258">
        <v>5.8</v>
      </c>
      <c r="I9" s="256">
        <v>58933</v>
      </c>
    </row>
    <row r="10" spans="1:9" x14ac:dyDescent="0.25">
      <c r="A10" s="156"/>
      <c r="B10" s="158">
        <v>5</v>
      </c>
      <c r="C10" s="256">
        <v>68000</v>
      </c>
      <c r="D10" s="256">
        <v>80000</v>
      </c>
      <c r="E10" s="256">
        <v>38884</v>
      </c>
      <c r="F10" s="257">
        <v>10</v>
      </c>
      <c r="G10" s="256">
        <v>2920322</v>
      </c>
      <c r="H10" s="258">
        <v>7.5</v>
      </c>
      <c r="I10" s="256">
        <v>75103</v>
      </c>
    </row>
    <row r="11" spans="1:9" x14ac:dyDescent="0.25">
      <c r="A11" s="156"/>
      <c r="B11" s="158">
        <v>6</v>
      </c>
      <c r="C11" s="256">
        <v>80000</v>
      </c>
      <c r="D11" s="256">
        <v>100000</v>
      </c>
      <c r="E11" s="256">
        <v>38858</v>
      </c>
      <c r="F11" s="257">
        <v>10</v>
      </c>
      <c r="G11" s="256">
        <v>3537560</v>
      </c>
      <c r="H11" s="258">
        <v>9.1</v>
      </c>
      <c r="I11" s="256">
        <v>91038</v>
      </c>
    </row>
    <row r="12" spans="1:9" x14ac:dyDescent="0.25">
      <c r="A12" s="156"/>
      <c r="B12" s="158">
        <v>7</v>
      </c>
      <c r="C12" s="256">
        <v>100000</v>
      </c>
      <c r="D12" s="256">
        <v>120000</v>
      </c>
      <c r="E12" s="256">
        <v>39149</v>
      </c>
      <c r="F12" s="257">
        <v>10.1</v>
      </c>
      <c r="G12" s="256">
        <v>4454008</v>
      </c>
      <c r="H12" s="258">
        <v>11.4</v>
      </c>
      <c r="I12" s="256">
        <v>113771</v>
      </c>
    </row>
    <row r="13" spans="1:9" x14ac:dyDescent="0.25">
      <c r="A13" s="156"/>
      <c r="B13" s="158">
        <v>8</v>
      </c>
      <c r="C13" s="256">
        <v>125000</v>
      </c>
      <c r="D13" s="256">
        <v>155000</v>
      </c>
      <c r="E13" s="256">
        <v>38657</v>
      </c>
      <c r="F13" s="257">
        <v>9.9</v>
      </c>
      <c r="G13" s="256">
        <v>5450536</v>
      </c>
      <c r="H13" s="258">
        <v>14</v>
      </c>
      <c r="I13" s="256">
        <v>140997</v>
      </c>
    </row>
    <row r="14" spans="1:9" x14ac:dyDescent="0.25">
      <c r="A14" s="156"/>
      <c r="B14" s="158">
        <v>9</v>
      </c>
      <c r="C14" s="256">
        <v>156000</v>
      </c>
      <c r="D14" s="256">
        <v>196000</v>
      </c>
      <c r="E14" s="256">
        <v>38834</v>
      </c>
      <c r="F14" s="257">
        <v>10</v>
      </c>
      <c r="G14" s="256">
        <v>6627341</v>
      </c>
      <c r="H14" s="258">
        <v>17</v>
      </c>
      <c r="I14" s="256">
        <v>170658</v>
      </c>
    </row>
    <row r="15" spans="1:9" x14ac:dyDescent="0.25">
      <c r="A15" s="156"/>
      <c r="B15" s="158">
        <v>10</v>
      </c>
      <c r="C15" s="256">
        <v>200000</v>
      </c>
      <c r="D15" s="256">
        <v>700000</v>
      </c>
      <c r="E15" s="256">
        <v>38725</v>
      </c>
      <c r="F15" s="257">
        <v>10</v>
      </c>
      <c r="G15" s="256">
        <v>10010032</v>
      </c>
      <c r="H15" s="258">
        <v>25.7</v>
      </c>
      <c r="I15" s="256">
        <v>258490</v>
      </c>
    </row>
    <row r="16" spans="1:9" x14ac:dyDescent="0.25">
      <c r="A16" s="156"/>
      <c r="B16" s="160" t="s">
        <v>58</v>
      </c>
      <c r="C16" s="259"/>
      <c r="D16" s="260"/>
      <c r="E16" s="259">
        <v>388639</v>
      </c>
      <c r="F16" s="261">
        <v>96.9</v>
      </c>
      <c r="G16" s="259">
        <v>38951035</v>
      </c>
      <c r="H16" s="262">
        <v>100</v>
      </c>
      <c r="I16" s="259">
        <v>100224</v>
      </c>
    </row>
    <row r="17" spans="1:10" x14ac:dyDescent="0.25">
      <c r="A17" s="156"/>
      <c r="B17" s="160" t="s">
        <v>55</v>
      </c>
      <c r="C17" s="259"/>
      <c r="D17" s="260"/>
      <c r="E17" s="259">
        <v>12501</v>
      </c>
      <c r="F17" s="261">
        <v>3.1</v>
      </c>
      <c r="G17" s="263"/>
      <c r="H17" s="263"/>
      <c r="I17" s="263"/>
    </row>
    <row r="18" spans="1:10" x14ac:dyDescent="0.25">
      <c r="A18" s="156"/>
      <c r="B18" s="163" t="s">
        <v>56</v>
      </c>
      <c r="C18" s="264"/>
      <c r="D18" s="265"/>
      <c r="E18" s="264">
        <v>401140</v>
      </c>
      <c r="F18" s="266">
        <v>100</v>
      </c>
      <c r="G18" s="267"/>
      <c r="H18" s="267"/>
      <c r="I18" s="267"/>
      <c r="J18" s="169"/>
    </row>
    <row r="19" spans="1:10" x14ac:dyDescent="0.25">
      <c r="B19" s="122"/>
      <c r="C19" s="126"/>
      <c r="D19" s="127"/>
      <c r="E19" s="123"/>
      <c r="F19" s="153"/>
      <c r="G19" s="126"/>
      <c r="H19" s="126"/>
      <c r="I19" s="126"/>
    </row>
    <row r="20" spans="1:10" x14ac:dyDescent="0.25">
      <c r="B20" s="56" t="s">
        <v>57</v>
      </c>
      <c r="C20" s="54"/>
      <c r="D20" s="57"/>
      <c r="E20" s="54"/>
      <c r="F20" s="54"/>
      <c r="G20" s="54"/>
      <c r="H20" s="54"/>
      <c r="I20" s="54"/>
    </row>
    <row r="21" spans="1:10" x14ac:dyDescent="0.25">
      <c r="B21" s="56" t="s">
        <v>30</v>
      </c>
      <c r="C21" s="54"/>
      <c r="D21" s="57"/>
      <c r="E21" s="54"/>
      <c r="F21" s="54"/>
      <c r="G21" s="54"/>
      <c r="H21" s="54"/>
      <c r="I21" s="54"/>
    </row>
    <row r="22" spans="1:10" x14ac:dyDescent="0.25">
      <c r="B22" s="56"/>
      <c r="C22" s="54"/>
      <c r="D22" s="57"/>
      <c r="E22" s="54"/>
      <c r="F22" s="54"/>
      <c r="G22" s="54"/>
      <c r="H22" s="54"/>
      <c r="I22" s="54"/>
    </row>
    <row r="23" spans="1:10" x14ac:dyDescent="0.25">
      <c r="B23" s="56"/>
      <c r="C23" s="54"/>
      <c r="D23" s="57"/>
      <c r="E23" s="54"/>
      <c r="F23" s="54"/>
      <c r="G23" s="54"/>
      <c r="H23" s="54"/>
      <c r="I23" s="54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zoomScale="85" zoomScaleNormal="85" workbookViewId="0">
      <selection activeCell="L10" sqref="L10"/>
    </sheetView>
  </sheetViews>
  <sheetFormatPr baseColWidth="10" defaultRowHeight="15" x14ac:dyDescent="0.25"/>
  <cols>
    <col min="2" max="2" width="22.7109375" customWidth="1"/>
    <col min="7" max="7" width="14.28515625" customWidth="1"/>
  </cols>
  <sheetData>
    <row r="1" spans="2:11" ht="45.75" customHeight="1" x14ac:dyDescent="0.25"/>
    <row r="2" spans="2:11" ht="40.5" customHeight="1" x14ac:dyDescent="0.25">
      <c r="B2" s="239" t="s">
        <v>90</v>
      </c>
      <c r="C2" s="239"/>
      <c r="D2" s="239"/>
      <c r="E2" s="239"/>
      <c r="F2" s="239"/>
      <c r="G2" s="239"/>
      <c r="H2" s="239"/>
      <c r="I2" s="239"/>
    </row>
    <row r="3" spans="2:11" ht="30" customHeight="1" x14ac:dyDescent="0.25">
      <c r="B3" s="237" t="s">
        <v>0</v>
      </c>
      <c r="C3" s="237" t="s">
        <v>1</v>
      </c>
      <c r="D3" s="237"/>
      <c r="E3" s="237" t="s">
        <v>2</v>
      </c>
      <c r="F3" s="237"/>
      <c r="G3" s="237" t="s">
        <v>64</v>
      </c>
      <c r="H3" s="237"/>
      <c r="I3" s="237"/>
    </row>
    <row r="4" spans="2:11" ht="24" x14ac:dyDescent="0.25">
      <c r="B4" s="249"/>
      <c r="C4" s="88" t="s">
        <v>4</v>
      </c>
      <c r="D4" s="88" t="s">
        <v>5</v>
      </c>
      <c r="E4" s="88" t="s">
        <v>6</v>
      </c>
      <c r="F4" s="88" t="s">
        <v>7</v>
      </c>
      <c r="G4" s="88" t="s">
        <v>39</v>
      </c>
      <c r="H4" s="88" t="s">
        <v>9</v>
      </c>
      <c r="I4" s="88" t="s">
        <v>10</v>
      </c>
    </row>
    <row r="5" spans="2:11" x14ac:dyDescent="0.25">
      <c r="B5" s="250"/>
      <c r="C5" s="157" t="s">
        <v>12</v>
      </c>
      <c r="D5" s="157" t="s">
        <v>12</v>
      </c>
      <c r="E5" s="157"/>
      <c r="F5" s="157" t="s">
        <v>13</v>
      </c>
      <c r="G5" s="157" t="s">
        <v>12</v>
      </c>
      <c r="H5" s="157" t="s">
        <v>13</v>
      </c>
      <c r="I5" s="157" t="s">
        <v>12</v>
      </c>
    </row>
    <row r="6" spans="2:11" x14ac:dyDescent="0.25">
      <c r="B6" s="158">
        <v>1</v>
      </c>
      <c r="C6" s="90">
        <v>1800</v>
      </c>
      <c r="D6" s="90">
        <v>30000</v>
      </c>
      <c r="E6" s="90">
        <v>29124</v>
      </c>
      <c r="F6" s="224">
        <v>10.1</v>
      </c>
      <c r="G6" s="90">
        <v>558431</v>
      </c>
      <c r="H6" s="225">
        <v>1.8</v>
      </c>
      <c r="I6" s="90">
        <v>19174</v>
      </c>
    </row>
    <row r="7" spans="2:11" x14ac:dyDescent="0.25">
      <c r="B7" s="158">
        <v>2</v>
      </c>
      <c r="C7" s="90">
        <v>30000</v>
      </c>
      <c r="D7" s="90">
        <v>40000</v>
      </c>
      <c r="E7" s="90">
        <v>28729</v>
      </c>
      <c r="F7" s="224">
        <v>10</v>
      </c>
      <c r="G7" s="90">
        <v>1007092</v>
      </c>
      <c r="H7" s="225">
        <v>3.3</v>
      </c>
      <c r="I7" s="90">
        <v>35055</v>
      </c>
    </row>
    <row r="8" spans="2:11" x14ac:dyDescent="0.25">
      <c r="B8" s="158">
        <v>3</v>
      </c>
      <c r="C8" s="90">
        <v>40000</v>
      </c>
      <c r="D8" s="90">
        <v>60000</v>
      </c>
      <c r="E8" s="90">
        <v>28471</v>
      </c>
      <c r="F8" s="224">
        <v>9.9</v>
      </c>
      <c r="G8" s="90">
        <v>1406076</v>
      </c>
      <c r="H8" s="225">
        <v>4.5999999999999996</v>
      </c>
      <c r="I8" s="90">
        <v>49386</v>
      </c>
    </row>
    <row r="9" spans="2:11" x14ac:dyDescent="0.25">
      <c r="B9" s="158">
        <v>4</v>
      </c>
      <c r="C9" s="90">
        <v>60000</v>
      </c>
      <c r="D9" s="90">
        <v>70000</v>
      </c>
      <c r="E9" s="90">
        <v>28685</v>
      </c>
      <c r="F9" s="224">
        <v>10</v>
      </c>
      <c r="G9" s="90">
        <v>1853519</v>
      </c>
      <c r="H9" s="225">
        <v>6</v>
      </c>
      <c r="I9" s="90">
        <v>64616</v>
      </c>
    </row>
    <row r="10" spans="2:11" x14ac:dyDescent="0.25">
      <c r="B10" s="158">
        <v>5</v>
      </c>
      <c r="C10" s="90">
        <v>70000</v>
      </c>
      <c r="D10" s="90">
        <v>90000</v>
      </c>
      <c r="E10" s="90">
        <v>28752</v>
      </c>
      <c r="F10" s="224">
        <v>10</v>
      </c>
      <c r="G10" s="90">
        <v>2293971</v>
      </c>
      <c r="H10" s="225">
        <v>7.5</v>
      </c>
      <c r="I10" s="90">
        <v>79785</v>
      </c>
    </row>
    <row r="11" spans="2:11" x14ac:dyDescent="0.25">
      <c r="B11" s="158">
        <v>6</v>
      </c>
      <c r="C11" s="90">
        <v>90000</v>
      </c>
      <c r="D11" s="90">
        <v>120000</v>
      </c>
      <c r="E11" s="90">
        <v>29011</v>
      </c>
      <c r="F11" s="224">
        <v>10.1</v>
      </c>
      <c r="G11" s="90">
        <v>2957993</v>
      </c>
      <c r="H11" s="225">
        <v>9.6</v>
      </c>
      <c r="I11" s="90">
        <v>101961</v>
      </c>
    </row>
    <row r="12" spans="2:11" x14ac:dyDescent="0.25">
      <c r="B12" s="158">
        <v>7</v>
      </c>
      <c r="C12" s="90">
        <v>120000</v>
      </c>
      <c r="D12" s="90">
        <v>140000</v>
      </c>
      <c r="E12" s="90">
        <v>28604</v>
      </c>
      <c r="F12" s="224">
        <v>10</v>
      </c>
      <c r="G12" s="90">
        <v>3579717</v>
      </c>
      <c r="H12" s="225">
        <v>11.6</v>
      </c>
      <c r="I12" s="90">
        <v>125147</v>
      </c>
    </row>
    <row r="13" spans="2:11" x14ac:dyDescent="0.25">
      <c r="B13" s="158">
        <v>8</v>
      </c>
      <c r="C13" s="90">
        <v>140000</v>
      </c>
      <c r="D13" s="90">
        <v>160000</v>
      </c>
      <c r="E13" s="90">
        <v>28616</v>
      </c>
      <c r="F13" s="224">
        <v>10</v>
      </c>
      <c r="G13" s="90">
        <v>4285519</v>
      </c>
      <c r="H13" s="225">
        <v>13.9</v>
      </c>
      <c r="I13" s="90">
        <v>149760</v>
      </c>
    </row>
    <row r="14" spans="2:11" x14ac:dyDescent="0.25">
      <c r="B14" s="158">
        <v>9</v>
      </c>
      <c r="C14" s="90">
        <v>160000</v>
      </c>
      <c r="D14" s="90">
        <v>200000</v>
      </c>
      <c r="E14" s="90">
        <v>28858</v>
      </c>
      <c r="F14" s="224">
        <v>10</v>
      </c>
      <c r="G14" s="90">
        <v>5131771</v>
      </c>
      <c r="H14" s="225">
        <v>16.7</v>
      </c>
      <c r="I14" s="90">
        <v>177828</v>
      </c>
    </row>
    <row r="15" spans="2:11" x14ac:dyDescent="0.25">
      <c r="B15" s="158">
        <v>10</v>
      </c>
      <c r="C15" s="90">
        <v>200000</v>
      </c>
      <c r="D15" s="90">
        <v>700000</v>
      </c>
      <c r="E15" s="90">
        <v>28319</v>
      </c>
      <c r="F15" s="224">
        <v>9.9</v>
      </c>
      <c r="G15" s="90">
        <v>7690492</v>
      </c>
      <c r="H15" s="225">
        <v>25</v>
      </c>
      <c r="I15" s="90">
        <v>271566</v>
      </c>
      <c r="K15" s="218"/>
    </row>
    <row r="16" spans="2:11" x14ac:dyDescent="0.25">
      <c r="B16" s="160" t="s">
        <v>62</v>
      </c>
      <c r="C16" s="161"/>
      <c r="D16" s="162"/>
      <c r="E16" s="78">
        <v>287169</v>
      </c>
      <c r="F16" s="226">
        <v>97.6</v>
      </c>
      <c r="G16" s="78">
        <v>30764580</v>
      </c>
      <c r="H16" s="227">
        <v>100</v>
      </c>
      <c r="I16" s="78">
        <v>107131</v>
      </c>
    </row>
    <row r="17" spans="2:10" x14ac:dyDescent="0.25">
      <c r="B17" s="160" t="s">
        <v>60</v>
      </c>
      <c r="C17" s="161"/>
      <c r="D17" s="162"/>
      <c r="E17" s="78">
        <v>6953</v>
      </c>
      <c r="F17" s="226">
        <v>2.4</v>
      </c>
      <c r="G17" s="161"/>
      <c r="H17" s="161"/>
      <c r="I17" s="161"/>
    </row>
    <row r="18" spans="2:10" ht="13.5" customHeight="1" x14ac:dyDescent="0.25">
      <c r="B18" s="163" t="s">
        <v>61</v>
      </c>
      <c r="C18" s="164"/>
      <c r="D18" s="165"/>
      <c r="E18" s="166">
        <v>294122</v>
      </c>
      <c r="F18" s="228">
        <v>100</v>
      </c>
      <c r="G18" s="164"/>
      <c r="H18" s="164"/>
      <c r="I18" s="164"/>
      <c r="J18" s="169"/>
    </row>
    <row r="19" spans="2:10" hidden="1" x14ac:dyDescent="0.25">
      <c r="B19" s="170"/>
      <c r="C19" s="171"/>
      <c r="D19" s="172"/>
      <c r="E19" s="173"/>
      <c r="F19" s="174"/>
      <c r="G19" s="171"/>
      <c r="H19" s="171"/>
      <c r="I19" s="171"/>
    </row>
    <row r="20" spans="2:10" x14ac:dyDescent="0.25">
      <c r="B20" s="56" t="s">
        <v>63</v>
      </c>
    </row>
    <row r="21" spans="2:10" x14ac:dyDescent="0.25">
      <c r="B21" s="56" t="s">
        <v>30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A4" zoomScale="85" zoomScaleNormal="85" workbookViewId="0">
      <selection activeCell="C6" sqref="C6:N18"/>
    </sheetView>
  </sheetViews>
  <sheetFormatPr baseColWidth="10" defaultRowHeight="15" x14ac:dyDescent="0.25"/>
  <cols>
    <col min="2" max="2" width="27.28515625" customWidth="1"/>
    <col min="8" max="8" width="12.85546875" customWidth="1"/>
    <col min="9" max="9" width="12.71093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253" t="s">
        <v>91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71"/>
      <c r="P2" s="70"/>
      <c r="Q2" s="70"/>
      <c r="R2" s="70"/>
    </row>
    <row r="3" spans="2:18" ht="55.5" customHeight="1" x14ac:dyDescent="0.25">
      <c r="B3" s="252" t="s">
        <v>0</v>
      </c>
      <c r="C3" s="251" t="s">
        <v>79</v>
      </c>
      <c r="D3" s="251"/>
      <c r="E3" s="251" t="s">
        <v>80</v>
      </c>
      <c r="F3" s="251"/>
      <c r="G3" s="251"/>
      <c r="H3" s="251" t="s">
        <v>81</v>
      </c>
      <c r="I3" s="251"/>
      <c r="J3" s="252" t="s">
        <v>78</v>
      </c>
      <c r="K3" s="252"/>
      <c r="L3" s="252"/>
      <c r="M3" s="251" t="s">
        <v>82</v>
      </c>
      <c r="N3" s="251"/>
      <c r="O3" s="72"/>
      <c r="P3" s="69"/>
      <c r="Q3" s="69"/>
      <c r="R3" s="69"/>
    </row>
    <row r="4" spans="2:18" ht="54.75" customHeight="1" x14ac:dyDescent="0.25">
      <c r="B4" s="254"/>
      <c r="C4" s="179" t="s">
        <v>65</v>
      </c>
      <c r="D4" s="179" t="s">
        <v>66</v>
      </c>
      <c r="E4" s="176" t="s">
        <v>31</v>
      </c>
      <c r="F4" s="175" t="s">
        <v>67</v>
      </c>
      <c r="G4" s="175" t="s">
        <v>68</v>
      </c>
      <c r="H4" s="175" t="s">
        <v>65</v>
      </c>
      <c r="I4" s="175" t="s">
        <v>66</v>
      </c>
      <c r="J4" s="175" t="s">
        <v>31</v>
      </c>
      <c r="K4" s="175" t="s">
        <v>67</v>
      </c>
      <c r="L4" s="175" t="s">
        <v>68</v>
      </c>
      <c r="M4" s="177" t="s">
        <v>65</v>
      </c>
      <c r="N4" s="177" t="s">
        <v>66</v>
      </c>
      <c r="O4" s="73"/>
    </row>
    <row r="5" spans="2:18" x14ac:dyDescent="0.25">
      <c r="B5" s="178"/>
      <c r="C5" s="181"/>
      <c r="D5" s="180"/>
      <c r="E5" s="180" t="s">
        <v>13</v>
      </c>
      <c r="F5" s="180" t="s">
        <v>13</v>
      </c>
      <c r="G5" s="180" t="s">
        <v>13</v>
      </c>
      <c r="H5" s="180" t="s">
        <v>12</v>
      </c>
      <c r="I5" s="180" t="s">
        <v>12</v>
      </c>
      <c r="J5" s="180" t="s">
        <v>13</v>
      </c>
      <c r="K5" s="180" t="s">
        <v>13</v>
      </c>
      <c r="L5" s="180" t="s">
        <v>13</v>
      </c>
      <c r="M5" s="180" t="s">
        <v>12</v>
      </c>
      <c r="N5" s="180" t="s">
        <v>12</v>
      </c>
      <c r="O5" s="74"/>
    </row>
    <row r="6" spans="2:18" x14ac:dyDescent="0.25">
      <c r="B6" s="176">
        <v>1</v>
      </c>
      <c r="C6" s="268">
        <v>2267</v>
      </c>
      <c r="D6" s="269">
        <v>26857</v>
      </c>
      <c r="E6" s="270">
        <v>10</v>
      </c>
      <c r="F6" s="270">
        <v>0.8</v>
      </c>
      <c r="G6" s="270">
        <v>9.4</v>
      </c>
      <c r="H6" s="269">
        <v>54122</v>
      </c>
      <c r="I6" s="269">
        <v>504309</v>
      </c>
      <c r="J6" s="271">
        <v>1.8</v>
      </c>
      <c r="K6" s="271">
        <v>0.2</v>
      </c>
      <c r="L6" s="270">
        <v>1.6</v>
      </c>
      <c r="M6" s="269">
        <v>23874</v>
      </c>
      <c r="N6" s="269">
        <v>18778</v>
      </c>
      <c r="O6" s="75"/>
    </row>
    <row r="7" spans="2:18" x14ac:dyDescent="0.25">
      <c r="B7" s="176">
        <v>2</v>
      </c>
      <c r="C7" s="269">
        <v>3852</v>
      </c>
      <c r="D7" s="269">
        <v>24877</v>
      </c>
      <c r="E7" s="270">
        <v>10</v>
      </c>
      <c r="F7" s="270">
        <v>1.3</v>
      </c>
      <c r="G7" s="270">
        <v>8.6999999999999993</v>
      </c>
      <c r="H7" s="269">
        <v>137460</v>
      </c>
      <c r="I7" s="269">
        <v>869632</v>
      </c>
      <c r="J7" s="271">
        <v>3.3</v>
      </c>
      <c r="K7" s="271">
        <v>0.4</v>
      </c>
      <c r="L7" s="270">
        <v>2.8</v>
      </c>
      <c r="M7" s="269">
        <v>35685</v>
      </c>
      <c r="N7" s="269">
        <v>34957</v>
      </c>
      <c r="O7" s="75"/>
    </row>
    <row r="8" spans="2:18" x14ac:dyDescent="0.25">
      <c r="B8" s="176">
        <v>3</v>
      </c>
      <c r="C8" s="269">
        <v>7990</v>
      </c>
      <c r="D8" s="269">
        <v>20481</v>
      </c>
      <c r="E8" s="270">
        <v>10</v>
      </c>
      <c r="F8" s="270">
        <v>2.8</v>
      </c>
      <c r="G8" s="270">
        <v>7.1</v>
      </c>
      <c r="H8" s="269">
        <v>394849</v>
      </c>
      <c r="I8" s="269">
        <v>1011227</v>
      </c>
      <c r="J8" s="271">
        <v>4.5999999999999996</v>
      </c>
      <c r="K8" s="271">
        <v>1.3</v>
      </c>
      <c r="L8" s="270">
        <v>3.3</v>
      </c>
      <c r="M8" s="269">
        <v>49418</v>
      </c>
      <c r="N8" s="269">
        <v>49374</v>
      </c>
      <c r="O8" s="75"/>
    </row>
    <row r="9" spans="2:18" x14ac:dyDescent="0.25">
      <c r="B9" s="176">
        <v>4</v>
      </c>
      <c r="C9" s="269">
        <v>8711</v>
      </c>
      <c r="D9" s="269">
        <v>19974</v>
      </c>
      <c r="E9" s="270">
        <v>10</v>
      </c>
      <c r="F9" s="270">
        <v>3</v>
      </c>
      <c r="G9" s="270">
        <v>7</v>
      </c>
      <c r="H9" s="269">
        <v>566651</v>
      </c>
      <c r="I9" s="269">
        <v>1286868</v>
      </c>
      <c r="J9" s="271">
        <v>6</v>
      </c>
      <c r="K9" s="271">
        <v>1.8</v>
      </c>
      <c r="L9" s="270">
        <v>4.2</v>
      </c>
      <c r="M9" s="269">
        <v>65050</v>
      </c>
      <c r="N9" s="269">
        <v>64427</v>
      </c>
      <c r="O9" s="75"/>
    </row>
    <row r="10" spans="2:18" x14ac:dyDescent="0.25">
      <c r="B10" s="176">
        <v>5</v>
      </c>
      <c r="C10" s="269">
        <v>11167</v>
      </c>
      <c r="D10" s="269">
        <v>17585</v>
      </c>
      <c r="E10" s="270">
        <v>10</v>
      </c>
      <c r="F10" s="270">
        <v>3.9</v>
      </c>
      <c r="G10" s="270">
        <v>6.1</v>
      </c>
      <c r="H10" s="269">
        <v>894088</v>
      </c>
      <c r="I10" s="269">
        <v>1399883</v>
      </c>
      <c r="J10" s="271">
        <v>7.5</v>
      </c>
      <c r="K10" s="271">
        <v>2.9</v>
      </c>
      <c r="L10" s="270">
        <v>4.5999999999999996</v>
      </c>
      <c r="M10" s="269">
        <v>80065</v>
      </c>
      <c r="N10" s="269">
        <v>79607</v>
      </c>
      <c r="O10" s="75"/>
    </row>
    <row r="11" spans="2:18" x14ac:dyDescent="0.25">
      <c r="B11" s="176">
        <v>6</v>
      </c>
      <c r="C11" s="269">
        <v>20956</v>
      </c>
      <c r="D11" s="269">
        <v>8055</v>
      </c>
      <c r="E11" s="270">
        <v>10</v>
      </c>
      <c r="F11" s="270">
        <v>7.3</v>
      </c>
      <c r="G11" s="270">
        <v>2.8</v>
      </c>
      <c r="H11" s="269">
        <v>2168655</v>
      </c>
      <c r="I11" s="269">
        <v>789338</v>
      </c>
      <c r="J11" s="271">
        <v>9.6</v>
      </c>
      <c r="K11" s="271">
        <v>7</v>
      </c>
      <c r="L11" s="270">
        <v>2.6</v>
      </c>
      <c r="M11" s="269">
        <v>103486</v>
      </c>
      <c r="N11" s="269">
        <v>97994</v>
      </c>
      <c r="O11" s="75"/>
    </row>
    <row r="12" spans="2:18" x14ac:dyDescent="0.25">
      <c r="B12" s="176">
        <v>7</v>
      </c>
      <c r="C12" s="269">
        <v>22527</v>
      </c>
      <c r="D12" s="269">
        <v>6077</v>
      </c>
      <c r="E12" s="270">
        <v>10</v>
      </c>
      <c r="F12" s="270">
        <v>7.8</v>
      </c>
      <c r="G12" s="270">
        <v>2.1</v>
      </c>
      <c r="H12" s="269">
        <v>2813295</v>
      </c>
      <c r="I12" s="269">
        <v>766422</v>
      </c>
      <c r="J12" s="271">
        <v>11.6</v>
      </c>
      <c r="K12" s="271">
        <v>9.1</v>
      </c>
      <c r="L12" s="270">
        <v>2.5</v>
      </c>
      <c r="M12" s="269">
        <v>124886</v>
      </c>
      <c r="N12" s="269">
        <v>126118</v>
      </c>
      <c r="O12" s="75"/>
    </row>
    <row r="13" spans="2:18" x14ac:dyDescent="0.25">
      <c r="B13" s="176">
        <v>8</v>
      </c>
      <c r="C13" s="269">
        <v>27198</v>
      </c>
      <c r="D13" s="269">
        <v>1418</v>
      </c>
      <c r="E13" s="270">
        <v>10</v>
      </c>
      <c r="F13" s="270">
        <v>9.5</v>
      </c>
      <c r="G13" s="270">
        <v>0.5</v>
      </c>
      <c r="H13" s="269">
        <v>4063699</v>
      </c>
      <c r="I13" s="269">
        <v>221820</v>
      </c>
      <c r="J13" s="271">
        <v>13.9</v>
      </c>
      <c r="K13" s="271">
        <v>13.2</v>
      </c>
      <c r="L13" s="270">
        <v>0.7</v>
      </c>
      <c r="M13" s="269">
        <v>149412</v>
      </c>
      <c r="N13" s="269">
        <v>156432</v>
      </c>
      <c r="O13" s="75"/>
    </row>
    <row r="14" spans="2:18" x14ac:dyDescent="0.25">
      <c r="B14" s="176">
        <v>9</v>
      </c>
      <c r="C14" s="269">
        <v>27444</v>
      </c>
      <c r="D14" s="269">
        <v>1414</v>
      </c>
      <c r="E14" s="270">
        <v>10</v>
      </c>
      <c r="F14" s="270">
        <v>9.6</v>
      </c>
      <c r="G14" s="270">
        <v>0.5</v>
      </c>
      <c r="H14" s="269">
        <v>4883301</v>
      </c>
      <c r="I14" s="269">
        <v>248470</v>
      </c>
      <c r="J14" s="271">
        <v>16.7</v>
      </c>
      <c r="K14" s="271">
        <v>15.9</v>
      </c>
      <c r="L14" s="270">
        <v>0.8</v>
      </c>
      <c r="M14" s="269">
        <v>177937</v>
      </c>
      <c r="N14" s="269">
        <v>175721</v>
      </c>
      <c r="O14" s="75"/>
    </row>
    <row r="15" spans="2:18" x14ac:dyDescent="0.25">
      <c r="B15" s="176">
        <v>10</v>
      </c>
      <c r="C15" s="269">
        <v>26690</v>
      </c>
      <c r="D15" s="269">
        <v>1629</v>
      </c>
      <c r="E15" s="270">
        <v>10</v>
      </c>
      <c r="F15" s="270">
        <v>9.3000000000000007</v>
      </c>
      <c r="G15" s="270">
        <v>0.6</v>
      </c>
      <c r="H15" s="269">
        <v>7245812</v>
      </c>
      <c r="I15" s="269">
        <v>444680</v>
      </c>
      <c r="J15" s="271">
        <v>25</v>
      </c>
      <c r="K15" s="271">
        <v>23.6</v>
      </c>
      <c r="L15" s="270">
        <v>1.4</v>
      </c>
      <c r="M15" s="269">
        <v>271480</v>
      </c>
      <c r="N15" s="269">
        <v>272977</v>
      </c>
      <c r="O15" s="75"/>
    </row>
    <row r="16" spans="2:18" x14ac:dyDescent="0.25">
      <c r="B16" s="176" t="s">
        <v>83</v>
      </c>
      <c r="C16" s="272">
        <v>158802</v>
      </c>
      <c r="D16" s="272">
        <v>128367</v>
      </c>
      <c r="E16" s="273">
        <v>97.6</v>
      </c>
      <c r="F16" s="274">
        <v>54</v>
      </c>
      <c r="G16" s="274">
        <v>43.6</v>
      </c>
      <c r="H16" s="272">
        <v>23221931</v>
      </c>
      <c r="I16" s="272">
        <v>7542649</v>
      </c>
      <c r="J16" s="273">
        <v>100</v>
      </c>
      <c r="K16" s="274">
        <v>75.5</v>
      </c>
      <c r="L16" s="274">
        <v>24.5</v>
      </c>
      <c r="M16" s="272">
        <v>146232</v>
      </c>
      <c r="N16" s="272">
        <v>58758</v>
      </c>
      <c r="O16" s="76"/>
    </row>
    <row r="17" spans="2:15" x14ac:dyDescent="0.25">
      <c r="B17" s="176" t="s">
        <v>25</v>
      </c>
      <c r="C17" s="274">
        <v>2057</v>
      </c>
      <c r="D17" s="272">
        <v>4896</v>
      </c>
      <c r="E17" s="273">
        <v>2.4</v>
      </c>
      <c r="F17" s="274">
        <v>0.7</v>
      </c>
      <c r="G17" s="274">
        <v>1.7</v>
      </c>
      <c r="H17" s="271"/>
      <c r="I17" s="271"/>
      <c r="J17" s="271"/>
      <c r="K17" s="271"/>
      <c r="L17" s="271"/>
      <c r="M17" s="271"/>
      <c r="N17" s="271"/>
      <c r="O17" s="77"/>
    </row>
    <row r="18" spans="2:15" x14ac:dyDescent="0.25">
      <c r="B18" s="178" t="s">
        <v>26</v>
      </c>
      <c r="C18" s="275">
        <v>160859</v>
      </c>
      <c r="D18" s="275">
        <v>133263</v>
      </c>
      <c r="E18" s="276">
        <v>100</v>
      </c>
      <c r="F18" s="276">
        <v>54.7</v>
      </c>
      <c r="G18" s="276">
        <v>45.3</v>
      </c>
      <c r="H18" s="277"/>
      <c r="I18" s="277"/>
      <c r="J18" s="277"/>
      <c r="K18" s="277"/>
      <c r="L18" s="277"/>
      <c r="M18" s="277"/>
      <c r="N18" s="277"/>
      <c r="O18" s="77"/>
    </row>
    <row r="20" spans="2:15" x14ac:dyDescent="0.25">
      <c r="B20" s="34" t="s">
        <v>69</v>
      </c>
    </row>
    <row r="21" spans="2:15" x14ac:dyDescent="0.25">
      <c r="B21" s="34" t="s">
        <v>70</v>
      </c>
    </row>
    <row r="22" spans="2:15" x14ac:dyDescent="0.25">
      <c r="B22" s="34" t="s">
        <v>71</v>
      </c>
    </row>
    <row r="23" spans="2:15" x14ac:dyDescent="0.25">
      <c r="B23" s="56" t="s">
        <v>30</v>
      </c>
    </row>
  </sheetData>
  <mergeCells count="7">
    <mergeCell ref="H3:I3"/>
    <mergeCell ref="J3:L3"/>
    <mergeCell ref="M3:N3"/>
    <mergeCell ref="B2:N2"/>
    <mergeCell ref="B3:B4"/>
    <mergeCell ref="C3:D3"/>
    <mergeCell ref="E3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Kimey Paz</cp:lastModifiedBy>
  <dcterms:created xsi:type="dcterms:W3CDTF">2020-02-06T13:20:11Z</dcterms:created>
  <dcterms:modified xsi:type="dcterms:W3CDTF">2023-11-07T15:27:04Z</dcterms:modified>
</cp:coreProperties>
</file>